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CUMENTOS A PARTIR DE AGOSTO\ANUARIO 2015 DEFINITIVO 08042016\CAPITULO 19\"/>
    </mc:Choice>
  </mc:AlternateContent>
  <bookViews>
    <workbookView xWindow="-15" yWindow="-15" windowWidth="11970" windowHeight="6615"/>
  </bookViews>
  <sheets>
    <sheet name="19.39_2015" sheetId="1" r:id="rId1"/>
  </sheets>
  <definedNames>
    <definedName name="A_IMPRESIÓN_IM">'19.39_2015'!$A$10:$I$69</definedName>
    <definedName name="_xlnm.Print_Area" localSheetId="0">'19.39_2015'!$A$10:$I$69</definedName>
    <definedName name="Imprimir_área_IM" localSheetId="0">'19.39_2015'!$A$10:$I$69</definedName>
  </definedNames>
  <calcPr calcId="152511"/>
</workbook>
</file>

<file path=xl/calcChain.xml><?xml version="1.0" encoding="utf-8"?>
<calcChain xmlns="http://schemas.openxmlformats.org/spreadsheetml/2006/main">
  <c r="E68" i="1" l="1"/>
  <c r="E67" i="1" s="1"/>
  <c r="E66" i="1" s="1"/>
  <c r="E65" i="1" s="1"/>
  <c r="E64" i="1" s="1"/>
  <c r="E63" i="1" s="1"/>
  <c r="E62" i="1" s="1"/>
  <c r="E61" i="1" s="1"/>
  <c r="E60" i="1" s="1"/>
  <c r="E59" i="1" s="1"/>
  <c r="E58" i="1" s="1"/>
  <c r="E57" i="1" s="1"/>
  <c r="E56" i="1" s="1"/>
  <c r="E55" i="1" s="1"/>
  <c r="E54" i="1" s="1"/>
  <c r="F68" i="1" l="1"/>
  <c r="H68" i="1"/>
  <c r="I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19" i="1"/>
  <c r="F18" i="1"/>
  <c r="F15" i="1" s="1"/>
  <c r="F17" i="1"/>
  <c r="G21" i="1"/>
  <c r="F21" i="1"/>
  <c r="E21" i="1"/>
  <c r="D21" i="1"/>
  <c r="C21" i="1"/>
  <c r="G15" i="1"/>
  <c r="E15" i="1"/>
  <c r="D15" i="1"/>
  <c r="C15" i="1"/>
  <c r="I67" i="1" l="1"/>
  <c r="I66" i="1"/>
  <c r="I61" i="1"/>
  <c r="I60" i="1"/>
  <c r="I59" i="1"/>
  <c r="I58" i="1"/>
  <c r="I57" i="1"/>
  <c r="I56" i="1"/>
  <c r="I55" i="1"/>
  <c r="H67" i="1"/>
  <c r="H66" i="1"/>
  <c r="H61" i="1"/>
  <c r="H60" i="1"/>
  <c r="H59" i="1"/>
  <c r="H58" i="1"/>
  <c r="H57" i="1"/>
  <c r="H56" i="1"/>
  <c r="H55" i="1"/>
  <c r="I18" i="1"/>
  <c r="I51" i="1"/>
  <c r="I49" i="1"/>
  <c r="I47" i="1"/>
  <c r="I45" i="1"/>
  <c r="I43" i="1"/>
  <c r="I41" i="1"/>
  <c r="I39" i="1"/>
  <c r="I37" i="1"/>
  <c r="I35" i="1"/>
  <c r="I33" i="1"/>
  <c r="I31" i="1"/>
  <c r="I29" i="1"/>
  <c r="I27" i="1"/>
  <c r="I25" i="1"/>
  <c r="I23" i="1"/>
  <c r="I52" i="1"/>
  <c r="I50" i="1"/>
  <c r="I48" i="1"/>
  <c r="I46" i="1"/>
  <c r="I44" i="1"/>
  <c r="I42" i="1"/>
  <c r="I40" i="1"/>
  <c r="I38" i="1"/>
  <c r="I36" i="1"/>
  <c r="I34" i="1"/>
  <c r="I32" i="1"/>
  <c r="I30" i="1"/>
  <c r="I28" i="1"/>
  <c r="I26" i="1"/>
  <c r="I24" i="1"/>
  <c r="I19" i="1"/>
  <c r="I21" i="1"/>
  <c r="I22" i="1"/>
  <c r="I17" i="1"/>
  <c r="D54" i="1"/>
  <c r="D13" i="1" s="1"/>
  <c r="I16" i="1"/>
  <c r="B54" i="1"/>
  <c r="B13" i="1" s="1"/>
  <c r="H19" i="1"/>
  <c r="H25" i="1"/>
  <c r="H29" i="1"/>
  <c r="H33" i="1"/>
  <c r="H37" i="1"/>
  <c r="H41" i="1"/>
  <c r="H45" i="1"/>
  <c r="H49" i="1"/>
  <c r="H18" i="1"/>
  <c r="H24" i="1"/>
  <c r="H28" i="1"/>
  <c r="H32" i="1"/>
  <c r="H36" i="1"/>
  <c r="H40" i="1"/>
  <c r="H44" i="1"/>
  <c r="H48" i="1"/>
  <c r="H52" i="1"/>
  <c r="B15" i="1"/>
  <c r="F16" i="1"/>
  <c r="H16" i="1" s="1"/>
  <c r="B21" i="1"/>
  <c r="H22" i="1"/>
  <c r="C54" i="1"/>
  <c r="C13" i="1" s="1"/>
  <c r="H17" i="1"/>
  <c r="H23" i="1"/>
  <c r="H27" i="1"/>
  <c r="H31" i="1"/>
  <c r="H35" i="1"/>
  <c r="H39" i="1"/>
  <c r="H43" i="1"/>
  <c r="H47" i="1"/>
  <c r="H51" i="1"/>
  <c r="H26" i="1"/>
  <c r="H30" i="1"/>
  <c r="H34" i="1"/>
  <c r="H38" i="1"/>
  <c r="H42" i="1"/>
  <c r="H46" i="1"/>
  <c r="H50" i="1"/>
  <c r="H54" i="1" l="1"/>
  <c r="E13" i="1"/>
  <c r="I15" i="1"/>
  <c r="G54" i="1"/>
  <c r="G13" i="1" s="1"/>
  <c r="H15" i="1"/>
  <c r="H21" i="1"/>
  <c r="F54" i="1"/>
  <c r="F13" i="1" s="1"/>
  <c r="I54" i="1"/>
  <c r="I13" i="1" l="1"/>
  <c r="H13" i="1"/>
</calcChain>
</file>

<file path=xl/sharedStrings.xml><?xml version="1.0" encoding="utf-8"?>
<sst xmlns="http://schemas.openxmlformats.org/spreadsheetml/2006/main" count="169" uniqueCount="67">
  <si>
    <t xml:space="preserve"> </t>
  </si>
  <si>
    <t>Total</t>
  </si>
  <si>
    <t>Distrito Federal</t>
  </si>
  <si>
    <t>Zona Norte</t>
  </si>
  <si>
    <t>Zona Oriente</t>
  </si>
  <si>
    <t>Zona Sur</t>
  </si>
  <si>
    <t>Zona Poniente</t>
  </si>
  <si>
    <t>Estados</t>
  </si>
  <si>
    <t>Aguascalientes</t>
  </si>
  <si>
    <t>Baja California</t>
  </si>
  <si>
    <t>Baja California Sur</t>
  </si>
  <si>
    <t>Campeche</t>
  </si>
  <si>
    <t>Coahuila</t>
  </si>
  <si>
    <t>Colima</t>
  </si>
  <si>
    <t>Chiapas</t>
  </si>
  <si>
    <t>Chihuahua</t>
  </si>
  <si>
    <t xml:space="preserve">Durango 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</si>
  <si>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</si>
  <si>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</si>
  <si>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</si>
  <si>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</si>
  <si>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</si>
  <si>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</si>
  <si>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</si>
  <si>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</si>
  <si>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</si>
  <si>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</si>
  <si>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</si>
  <si>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</si>
  <si>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</si>
  <si>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</si>
  <si>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</si>
  <si>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</si>
  <si>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</si>
  <si>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</si>
  <si>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</si>
  <si>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</si>
  <si>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</si>
  <si>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</si>
  <si>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Hospitales Regionales</t>
  </si>
  <si>
    <t>H.R. "Dr. Manuel Cárdenas de la Vega"</t>
  </si>
  <si>
    <t>H.R. "Dr. Valentín Gómez Farías"</t>
  </si>
  <si>
    <t>H.R. "Monterrey"</t>
  </si>
  <si>
    <t>H.R. "Puebla"</t>
  </si>
  <si>
    <t>H.R. "León"</t>
  </si>
  <si>
    <t>H.R. "Mérida"</t>
  </si>
  <si>
    <t xml:space="preserve"> H.R. "Bicentenario de la Independencia"</t>
  </si>
  <si>
    <t xml:space="preserve"> H.R. "Centenario de la Revolución Mexicana"</t>
  </si>
  <si>
    <t>H.R. "Primero de Octubre"</t>
  </si>
  <si>
    <t>H.R. "Gral Ignacio Zaragoza"</t>
  </si>
  <si>
    <t>H.R. "Lic. Adolfo López Mateos"</t>
  </si>
  <si>
    <t>H.R. "Vasco de Quiroga", Morelia</t>
  </si>
  <si>
    <t>H.R. "Veracruz"</t>
  </si>
  <si>
    <t>Delegación</t>
  </si>
  <si>
    <t>Semanas Nacionales de Salud</t>
  </si>
  <si>
    <t>Primera</t>
  </si>
  <si>
    <t>Segunda</t>
  </si>
  <si>
    <t>Tercera</t>
  </si>
  <si>
    <t>Meta</t>
  </si>
  <si>
    <t xml:space="preserve">
Total 
Aplicado</t>
  </si>
  <si>
    <t>Grupo Blanco</t>
  </si>
  <si>
    <t>19.39 Dosis Aplicadas de B.C.G. en Semanas Nacionales de Vacunación por Delegación</t>
  </si>
  <si>
    <t>%</t>
  </si>
  <si>
    <t xml:space="preserve">
Dosis Aplicadas</t>
  </si>
  <si>
    <t>Fuente: Jefatura de Servicios de Atención Preventiva</t>
  </si>
  <si>
    <t>H.R. "Pdte. Benito Juárez"</t>
  </si>
  <si>
    <t>Anuario Estadístico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</si>
</sst>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_);\(#,##0\)"/>
    <numFmt numFmtId="165" formatCode="0.00_)"/>
    <numFmt numFmtId="166" formatCode="#,##0.00_);\(#,##0.00\)"/>
  </numFmts>
  <fonts count="13" x14ac:knownFonts="1">
    <font>
      <sz val="10"/>
      <name val="Courier"/>
    </font>
    <font>
      <sz val="10"/>
      <name val="Arial"/>
      <family val="2"/>
    </font>
    <font>
      <b/>
      <sz val="10"/>
      <name val="Arial"/>
      <family val="2"/>
    </font>
    <font>
      <sz val="10"/>
      <name val="Courier"/>
      <family val="3"/>
    </font>
    <font>
      <sz val="11"/>
      <color theme="1"/>
      <name val="Calibri"/>
      <family val="2"/>
      <scheme val="minor"/>
    </font>
    <font>
      <b/>
      <sz val="11"/>
      <name val="Soberana Sans Light"/>
      <family val="3"/>
    </font>
    <font>
      <sz val="11"/>
      <name val="Soberana Sans Light"/>
      <family val="3"/>
    </font>
    <font>
      <sz val="10"/>
      <name val="Soberana Sans Light"/>
      <family val="3"/>
    </font>
    <font>
      <b/>
      <sz val="12"/>
      <name val="Soberana Sans Light"/>
      <family val="3"/>
    </font>
    <font>
      <sz val="12"/>
      <name val="Soberana Sans Light"/>
      <family val="3"/>
    </font>
    <font>
      <b/>
      <sz val="9"/>
      <name val="Arial"/>
      <family val="2"/>
    </font>
    <font>
      <b/>
      <sz val="14"/>
      <name val="Soberana Titular"/>
      <family val="3"/>
    </font>
    <font>
      <sz val="14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3" fillId="0" borderId="0"/>
  </cellStyleXfs>
  <cellXfs count="63">
    <xf numFmtId="0" fontId="0" fillId="0" borderId="0" xfId="0"/>
    <xf numFmtId="0" fontId="2" fillId="0" borderId="0" xfId="0" applyFont="1"/>
    <xf numFmtId="0" fontId="1" fillId="0" borderId="0" xfId="0" applyFont="1" applyAlignment="1" applyProtection="1">
      <alignment horizontal="left"/>
    </xf>
    <xf numFmtId="0" fontId="1" fillId="0" borderId="0" xfId="0" applyFont="1"/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3" fontId="1" fillId="0" borderId="0" xfId="0" applyNumberFormat="1" applyFont="1"/>
    <xf numFmtId="165" fontId="1" fillId="0" borderId="0" xfId="0" applyNumberFormat="1" applyFont="1" applyProtection="1"/>
    <xf numFmtId="3" fontId="1" fillId="0" borderId="0" xfId="0" applyNumberFormat="1" applyFont="1" applyAlignment="1" applyProtection="1">
      <alignment horizontal="left"/>
    </xf>
    <xf numFmtId="0" fontId="5" fillId="0" borderId="0" xfId="0" applyFont="1" applyAlignment="1" applyProtection="1">
      <alignment horizontal="left"/>
    </xf>
    <xf numFmtId="0" fontId="6" fillId="0" borderId="0" xfId="0" applyFont="1"/>
    <xf numFmtId="0" fontId="6" fillId="0" borderId="0" xfId="0" applyFont="1" applyAlignment="1" applyProtection="1">
      <alignment horizontal="left"/>
    </xf>
    <xf numFmtId="0" fontId="6" fillId="0" borderId="0" xfId="0" applyFont="1" applyFill="1" applyAlignment="1" applyProtection="1">
      <alignment horizontal="left"/>
    </xf>
    <xf numFmtId="0" fontId="6" fillId="0" borderId="0" xfId="0" applyFont="1" applyBorder="1" applyAlignment="1" applyProtection="1">
      <alignment horizontal="left"/>
    </xf>
    <xf numFmtId="0" fontId="7" fillId="0" borderId="0" xfId="0" applyFont="1" applyAlignment="1" applyProtection="1">
      <alignment horizontal="left"/>
    </xf>
    <xf numFmtId="0" fontId="9" fillId="0" borderId="3" xfId="0" applyFont="1" applyBorder="1" applyAlignment="1" applyProtection="1">
      <alignment horizontal="center" vertical="center"/>
    </xf>
    <xf numFmtId="0" fontId="9" fillId="0" borderId="3" xfId="0" applyFont="1" applyBorder="1" applyAlignment="1" applyProtection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0" fillId="0" borderId="0" xfId="0" applyFont="1" applyAlignment="1">
      <alignment horizontal="right"/>
    </xf>
    <xf numFmtId="0" fontId="8" fillId="0" borderId="0" xfId="0" applyFont="1" applyAlignment="1"/>
    <xf numFmtId="0" fontId="10" fillId="0" borderId="0" xfId="0" applyFont="1" applyFill="1" applyAlignment="1">
      <alignment horizontal="right" vertical="center"/>
    </xf>
    <xf numFmtId="0" fontId="12" fillId="0" borderId="0" xfId="0" applyFont="1"/>
    <xf numFmtId="164" fontId="6" fillId="0" borderId="0" xfId="0" applyNumberFormat="1" applyFont="1" applyBorder="1" applyAlignment="1" applyProtection="1">
      <alignment horizontal="right"/>
    </xf>
    <xf numFmtId="3" fontId="5" fillId="0" borderId="0" xfId="0" applyNumberFormat="1" applyFont="1" applyBorder="1" applyAlignment="1">
      <alignment horizontal="right"/>
    </xf>
    <xf numFmtId="3" fontId="5" fillId="0" borderId="0" xfId="0" applyNumberFormat="1" applyFont="1" applyFill="1" applyAlignment="1" applyProtection="1">
      <alignment horizontal="right"/>
    </xf>
    <xf numFmtId="166" fontId="5" fillId="0" borderId="0" xfId="0" applyNumberFormat="1" applyFont="1" applyAlignment="1" applyProtection="1">
      <alignment horizontal="right"/>
    </xf>
    <xf numFmtId="164" fontId="6" fillId="0" borderId="0" xfId="0" applyNumberFormat="1" applyFont="1" applyAlignment="1" applyProtection="1">
      <alignment horizontal="right"/>
    </xf>
    <xf numFmtId="0" fontId="5" fillId="0" borderId="0" xfId="0" applyFont="1"/>
    <xf numFmtId="164" fontId="5" fillId="0" borderId="0" xfId="0" applyNumberFormat="1" applyFont="1" applyAlignment="1" applyProtection="1">
      <alignment horizontal="right"/>
    </xf>
    <xf numFmtId="166" fontId="6" fillId="0" borderId="0" xfId="0" applyNumberFormat="1" applyFont="1" applyAlignment="1" applyProtection="1">
      <alignment horizontal="right"/>
    </xf>
    <xf numFmtId="164" fontId="5" fillId="0" borderId="0" xfId="0" applyNumberFormat="1" applyFont="1" applyFill="1" applyAlignment="1" applyProtection="1">
      <alignment horizontal="right"/>
    </xf>
    <xf numFmtId="165" fontId="6" fillId="0" borderId="0" xfId="0" applyNumberFormat="1" applyFont="1" applyAlignment="1" applyProtection="1">
      <alignment horizontal="right"/>
    </xf>
    <xf numFmtId="166" fontId="6" fillId="0" borderId="0" xfId="0" applyNumberFormat="1" applyFont="1" applyBorder="1" applyAlignment="1" applyProtection="1">
      <alignment horizontal="right"/>
    </xf>
    <xf numFmtId="165" fontId="6" fillId="0" borderId="0" xfId="0" applyNumberFormat="1" applyFont="1" applyBorder="1" applyAlignment="1" applyProtection="1">
      <alignment horizontal="right"/>
    </xf>
    <xf numFmtId="3" fontId="6" fillId="0" borderId="0" xfId="0" applyNumberFormat="1" applyFont="1" applyFill="1" applyAlignment="1" applyProtection="1">
      <alignment horizontal="right"/>
    </xf>
    <xf numFmtId="3" fontId="6" fillId="0" borderId="2" xfId="0" applyNumberFormat="1" applyFont="1" applyFill="1" applyBorder="1" applyAlignment="1" applyProtection="1">
      <alignment horizontal="right"/>
    </xf>
    <xf numFmtId="166" fontId="6" fillId="0" borderId="2" xfId="0" applyNumberFormat="1" applyFont="1" applyBorder="1" applyAlignment="1" applyProtection="1">
      <alignment horizontal="right"/>
    </xf>
    <xf numFmtId="3" fontId="6" fillId="0" borderId="0" xfId="0" applyNumberFormat="1" applyFont="1" applyFill="1" applyBorder="1" applyAlignment="1" applyProtection="1">
      <alignment horizontal="right"/>
    </xf>
    <xf numFmtId="3" fontId="6" fillId="0" borderId="0" xfId="0" applyNumberFormat="1" applyFont="1" applyBorder="1" applyAlignment="1">
      <alignment horizontal="right"/>
    </xf>
    <xf numFmtId="0" fontId="6" fillId="0" borderId="2" xfId="0" applyFont="1" applyBorder="1" applyAlignment="1" applyProtection="1">
      <alignment horizontal="left"/>
    </xf>
    <xf numFmtId="0" fontId="10" fillId="0" borderId="0" xfId="0" applyFont="1" applyAlignment="1">
      <alignment horizontal="right"/>
    </xf>
    <xf numFmtId="0" fontId="9" fillId="0" borderId="0" xfId="0" applyFont="1" applyAlignment="1">
      <alignment horizontal="right"/>
    </xf>
    <xf numFmtId="0" fontId="11" fillId="0" borderId="0" xfId="0" applyFont="1" applyFill="1" applyAlignment="1" applyProtection="1">
      <alignment horizontal="center" vertical="center"/>
    </xf>
    <xf numFmtId="0" fontId="9" fillId="0" borderId="3" xfId="0" applyFont="1" applyBorder="1" applyAlignment="1" applyProtection="1">
      <alignment horizontal="center" vertical="center"/>
    </xf>
    <xf numFmtId="0" fontId="9" fillId="0" borderId="4" xfId="0" applyFont="1" applyBorder="1" applyAlignment="1" applyProtection="1">
      <alignment horizontal="center" vertical="center"/>
    </xf>
    <xf numFmtId="0" fontId="9" fillId="0" borderId="5" xfId="0" applyFont="1" applyBorder="1" applyAlignment="1" applyProtection="1">
      <alignment horizontal="center" vertical="center"/>
    </xf>
    <xf numFmtId="0" fontId="9" fillId="0" borderId="6" xfId="0" applyFont="1" applyBorder="1" applyAlignment="1" applyProtection="1">
      <alignment horizontal="center" vertical="center"/>
    </xf>
    <xf numFmtId="0" fontId="9" fillId="0" borderId="4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7" xfId="0" applyFont="1" applyBorder="1" applyAlignment="1" applyProtection="1">
      <alignment horizontal="center" vertical="center" wrapText="1"/>
    </xf>
    <xf numFmtId="0" fontId="9" fillId="0" borderId="8" xfId="0" applyFont="1" applyBorder="1" applyAlignment="1" applyProtection="1">
      <alignment horizontal="center" vertical="center" wrapText="1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7" fillId="0" borderId="0" xfId="0" applyFont="1"/>
    <xf numFmtId="3" fontId="7" fillId="0" borderId="0" xfId="0" applyNumberFormat="1" applyFont="1"/>
    <xf numFmtId="0" fontId="6" fillId="0" borderId="1" xfId="0" applyFont="1" applyBorder="1" applyAlignment="1" applyProtection="1">
      <alignment horizontal="left"/>
    </xf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3" fontId="6" fillId="0" borderId="0" xfId="0" applyNumberFormat="1" applyFont="1"/>
    <xf numFmtId="0" fontId="6" fillId="0" borderId="2" xfId="0" applyFont="1" applyBorder="1"/>
    <xf numFmtId="3" fontId="5" fillId="0" borderId="2" xfId="0" applyNumberFormat="1" applyFont="1" applyBorder="1" applyAlignment="1">
      <alignment horizontal="right"/>
    </xf>
    <xf numFmtId="0" fontId="7" fillId="0" borderId="0" xfId="0" applyFont="1" applyBorder="1"/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</xdr:col>
      <xdr:colOff>227301</xdr:colOff>
      <xdr:row>4</xdr:row>
      <xdr:rowOff>129887</xdr:rowOff>
    </xdr:to>
    <xdr:pic>
      <xdr:nvPicPr>
        <xdr:cNvPr id="4" name="2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7808" t="5580" r="58878" b="83549"/>
        <a:stretch>
          <a:fillRect/>
        </a:stretch>
      </xdr:blipFill>
      <xdr:spPr bwMode="auto">
        <a:xfrm>
          <a:off x="1" y="0"/>
          <a:ext cx="2543607" cy="9092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1116094</xdr:colOff>
      <xdr:row>0</xdr:row>
      <xdr:rowOff>0</xdr:rowOff>
    </xdr:from>
    <xdr:to>
      <xdr:col>8</xdr:col>
      <xdr:colOff>1133781</xdr:colOff>
      <xdr:row>4</xdr:row>
      <xdr:rowOff>176893</xdr:rowOff>
    </xdr:to>
    <xdr:pic>
      <xdr:nvPicPr>
        <xdr:cNvPr id="5" name="3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68871" t="5580" r="6599" b="83549"/>
        <a:stretch>
          <a:fillRect/>
        </a:stretch>
      </xdr:blipFill>
      <xdr:spPr bwMode="auto">
        <a:xfrm>
          <a:off x="9385526" y="0"/>
          <a:ext cx="2398937" cy="9562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pageSetUpPr fitToPage="1"/>
  </sheetPr>
  <dimension ref="A1:M7815"/>
  <sheetViews>
    <sheetView showGridLines="0" tabSelected="1" zoomScale="88" zoomScaleNormal="88" zoomScaleSheetLayoutView="70" workbookViewId="0">
      <selection activeCell="K73" sqref="K73"/>
    </sheetView>
  </sheetViews>
  <sheetFormatPr baseColWidth="10" defaultColWidth="4.625" defaultRowHeight="12.75" x14ac:dyDescent="0.2"/>
  <cols>
    <col min="1" max="1" width="30.375" style="3" customWidth="1"/>
    <col min="2" max="9" width="15.625" style="3" customWidth="1"/>
    <col min="10" max="16384" width="4.625" style="3"/>
  </cols>
  <sheetData>
    <row r="1" spans="1:13" ht="15" customHeight="1" x14ac:dyDescent="0.2">
      <c r="A1" s="41"/>
      <c r="B1" s="41"/>
      <c r="C1" s="41"/>
      <c r="D1" s="41"/>
      <c r="E1" s="41"/>
      <c r="F1" s="41"/>
      <c r="G1" s="41"/>
      <c r="H1" s="41"/>
      <c r="I1" s="41"/>
    </row>
    <row r="2" spans="1:13" ht="15" customHeight="1" x14ac:dyDescent="0.2">
      <c r="A2" s="19"/>
      <c r="B2" s="19"/>
      <c r="C2" s="19"/>
      <c r="D2" s="19"/>
      <c r="E2" s="19"/>
      <c r="F2" s="19"/>
      <c r="G2" s="19"/>
      <c r="H2" s="19"/>
      <c r="I2" s="19"/>
    </row>
    <row r="3" spans="1:13" ht="15" customHeight="1" x14ac:dyDescent="0.2">
      <c r="A3" s="19"/>
      <c r="B3" s="19"/>
      <c r="C3" s="19"/>
      <c r="D3" s="19"/>
      <c r="E3" s="19"/>
      <c r="F3" s="19"/>
      <c r="G3" s="19"/>
      <c r="H3" s="19"/>
      <c r="I3" s="19"/>
    </row>
    <row r="4" spans="1:13" ht="15" customHeight="1" x14ac:dyDescent="0.2">
      <c r="A4" s="19"/>
      <c r="B4" s="19"/>
      <c r="C4" s="19"/>
      <c r="D4" s="19"/>
      <c r="E4" s="19"/>
      <c r="F4" s="19"/>
      <c r="G4" s="19"/>
      <c r="H4" s="19"/>
      <c r="I4" s="19"/>
    </row>
    <row r="5" spans="1:13" ht="15" customHeight="1" x14ac:dyDescent="0.2">
      <c r="A5" s="19"/>
      <c r="B5" s="19"/>
      <c r="C5" s="19"/>
      <c r="D5" s="19"/>
      <c r="E5" s="19"/>
      <c r="F5" s="19"/>
      <c r="G5" s="19"/>
      <c r="H5" s="19"/>
      <c r="I5" s="19"/>
    </row>
    <row r="6" spans="1:13" ht="17.25" x14ac:dyDescent="0.3">
      <c r="A6" s="42" t="s">
        <v>66</v>
      </c>
      <c r="B6" s="42"/>
      <c r="C6" s="42"/>
      <c r="D6" s="42"/>
      <c r="E6" s="42"/>
      <c r="F6" s="42"/>
      <c r="G6" s="42"/>
      <c r="H6" s="42"/>
      <c r="I6" s="42"/>
      <c r="J6" s="20"/>
      <c r="K6" s="20"/>
      <c r="L6" s="20"/>
      <c r="M6" s="20"/>
    </row>
    <row r="7" spans="1:13" ht="15" customHeight="1" x14ac:dyDescent="0.2">
      <c r="A7" s="21"/>
      <c r="B7" s="21"/>
      <c r="C7" s="21"/>
      <c r="D7" s="21"/>
      <c r="E7" s="21"/>
      <c r="F7" s="21"/>
      <c r="G7" s="21"/>
      <c r="H7" s="21"/>
      <c r="I7" s="21"/>
    </row>
    <row r="8" spans="1:13" s="22" customFormat="1" ht="38.25" customHeight="1" x14ac:dyDescent="0.25">
      <c r="A8" s="43" t="s">
        <v>61</v>
      </c>
      <c r="B8" s="43"/>
      <c r="C8" s="43"/>
      <c r="D8" s="43"/>
      <c r="E8" s="43"/>
      <c r="F8" s="43"/>
      <c r="G8" s="43"/>
      <c r="H8" s="43"/>
      <c r="I8" s="43"/>
    </row>
    <row r="9" spans="1:13" ht="15" customHeight="1" x14ac:dyDescent="0.2"/>
    <row r="10" spans="1:13" ht="22.5" customHeight="1" x14ac:dyDescent="0.25">
      <c r="A10" s="44" t="s">
        <v>53</v>
      </c>
      <c r="B10" s="45" t="s">
        <v>54</v>
      </c>
      <c r="C10" s="46"/>
      <c r="D10" s="47"/>
      <c r="E10" s="50" t="s">
        <v>58</v>
      </c>
      <c r="F10" s="52" t="s">
        <v>59</v>
      </c>
      <c r="G10" s="50" t="s">
        <v>60</v>
      </c>
      <c r="H10" s="48" t="s">
        <v>62</v>
      </c>
      <c r="I10" s="49"/>
    </row>
    <row r="11" spans="1:13" ht="22.5" customHeight="1" x14ac:dyDescent="0.2">
      <c r="A11" s="44"/>
      <c r="B11" s="17" t="s">
        <v>55</v>
      </c>
      <c r="C11" s="17" t="s">
        <v>56</v>
      </c>
      <c r="D11" s="17" t="s">
        <v>57</v>
      </c>
      <c r="E11" s="51"/>
      <c r="F11" s="53"/>
      <c r="G11" s="51"/>
      <c r="H11" s="16" t="s">
        <v>63</v>
      </c>
      <c r="I11" s="18" t="s">
        <v>60</v>
      </c>
    </row>
    <row r="12" spans="1:13" ht="15" customHeight="1" x14ac:dyDescent="0.25">
      <c r="A12" s="56"/>
      <c r="B12" s="57"/>
      <c r="C12" s="57"/>
      <c r="D12" s="57"/>
      <c r="E12" s="57"/>
      <c r="F12" s="58"/>
      <c r="G12" s="57"/>
      <c r="H12" s="57"/>
      <c r="I12" s="57"/>
    </row>
    <row r="13" spans="1:13" s="1" customFormat="1" ht="15" customHeight="1" x14ac:dyDescent="0.25">
      <c r="A13" s="10" t="s">
        <v>1</v>
      </c>
      <c r="B13" s="25">
        <f t="shared" ref="B13:G13" si="0">SUM(B15+B21+B54)</f>
        <v>3562</v>
      </c>
      <c r="C13" s="25">
        <f t="shared" si="0"/>
        <v>3498</v>
      </c>
      <c r="D13" s="25">
        <f t="shared" si="0"/>
        <v>3260</v>
      </c>
      <c r="E13" s="25">
        <f t="shared" si="0"/>
        <v>12095</v>
      </c>
      <c r="F13" s="25">
        <f t="shared" si="0"/>
        <v>10320</v>
      </c>
      <c r="G13" s="25">
        <f t="shared" si="0"/>
        <v>10319</v>
      </c>
      <c r="H13" s="26">
        <f>F13*100/E13</f>
        <v>85.324514262091768</v>
      </c>
      <c r="I13" s="26">
        <f>G13*100/E13</f>
        <v>85.316246382802817</v>
      </c>
    </row>
    <row r="14" spans="1:13" ht="15" customHeight="1" x14ac:dyDescent="0.25">
      <c r="A14" s="11"/>
      <c r="B14" s="27"/>
      <c r="C14" s="27"/>
      <c r="D14" s="27"/>
      <c r="E14" s="28"/>
      <c r="F14" s="29"/>
      <c r="G14" s="29"/>
      <c r="H14" s="30"/>
      <c r="I14" s="30"/>
    </row>
    <row r="15" spans="1:13" s="1" customFormat="1" ht="15" customHeight="1" x14ac:dyDescent="0.25">
      <c r="A15" s="10" t="s">
        <v>2</v>
      </c>
      <c r="B15" s="28">
        <f t="shared" ref="B15:G15" si="1">SUM(B16:B19)</f>
        <v>457</v>
      </c>
      <c r="C15" s="28">
        <f t="shared" si="1"/>
        <v>495</v>
      </c>
      <c r="D15" s="28">
        <f t="shared" si="1"/>
        <v>418</v>
      </c>
      <c r="E15" s="28">
        <f t="shared" si="1"/>
        <v>1908</v>
      </c>
      <c r="F15" s="28">
        <f t="shared" si="1"/>
        <v>1370</v>
      </c>
      <c r="G15" s="28">
        <f t="shared" si="1"/>
        <v>1370</v>
      </c>
      <c r="H15" s="26">
        <f>F15*100/E15</f>
        <v>71.802935010482187</v>
      </c>
      <c r="I15" s="26">
        <f>G15*100/E15</f>
        <v>71.802935010482187</v>
      </c>
    </row>
    <row r="16" spans="1:13" ht="15" customHeight="1" x14ac:dyDescent="0.25">
      <c r="A16" s="12" t="s">
        <v>3</v>
      </c>
      <c r="B16" s="11">
        <v>19</v>
      </c>
      <c r="C16" s="11">
        <v>23</v>
      </c>
      <c r="D16" s="11">
        <v>24</v>
      </c>
      <c r="E16" s="11">
        <v>96</v>
      </c>
      <c r="F16" s="35">
        <f>SUM(B16:D16)</f>
        <v>66</v>
      </c>
      <c r="G16" s="11">
        <v>66</v>
      </c>
      <c r="H16" s="30">
        <f>F16*100/E16</f>
        <v>68.75</v>
      </c>
      <c r="I16" s="30">
        <f>G16*100/E16</f>
        <v>68.75</v>
      </c>
    </row>
    <row r="17" spans="1:9" ht="15" customHeight="1" x14ac:dyDescent="0.25">
      <c r="A17" s="12" t="s">
        <v>4</v>
      </c>
      <c r="B17" s="11">
        <v>297</v>
      </c>
      <c r="C17" s="11">
        <v>285</v>
      </c>
      <c r="D17" s="11">
        <v>239</v>
      </c>
      <c r="E17" s="11">
        <v>830</v>
      </c>
      <c r="F17" s="35">
        <f t="shared" ref="F17:F19" si="2">SUM(B17:D17)</f>
        <v>821</v>
      </c>
      <c r="G17" s="11">
        <v>821</v>
      </c>
      <c r="H17" s="30">
        <f>F17*100/E17</f>
        <v>98.915662650602414</v>
      </c>
      <c r="I17" s="30">
        <f>G17*100/E17</f>
        <v>98.915662650602414</v>
      </c>
    </row>
    <row r="18" spans="1:9" ht="15" customHeight="1" x14ac:dyDescent="0.25">
      <c r="A18" s="12" t="s">
        <v>5</v>
      </c>
      <c r="B18" s="11">
        <v>94</v>
      </c>
      <c r="C18" s="11">
        <v>141</v>
      </c>
      <c r="D18" s="11">
        <v>110</v>
      </c>
      <c r="E18" s="11">
        <v>854</v>
      </c>
      <c r="F18" s="35">
        <f t="shared" si="2"/>
        <v>345</v>
      </c>
      <c r="G18" s="11">
        <v>345</v>
      </c>
      <c r="H18" s="30">
        <f>F18*100/E18</f>
        <v>40.398126463700237</v>
      </c>
      <c r="I18" s="30">
        <f>G18*100/E18</f>
        <v>40.398126463700237</v>
      </c>
    </row>
    <row r="19" spans="1:9" ht="15" customHeight="1" x14ac:dyDescent="0.25">
      <c r="A19" s="12" t="s">
        <v>6</v>
      </c>
      <c r="B19" s="11">
        <v>47</v>
      </c>
      <c r="C19" s="11">
        <v>46</v>
      </c>
      <c r="D19" s="11">
        <v>45</v>
      </c>
      <c r="E19" s="11">
        <v>128</v>
      </c>
      <c r="F19" s="35">
        <f t="shared" si="2"/>
        <v>138</v>
      </c>
      <c r="G19" s="11">
        <v>138</v>
      </c>
      <c r="H19" s="30">
        <f>F19*100/E19</f>
        <v>107.8125</v>
      </c>
      <c r="I19" s="30">
        <f>G19*100/E19</f>
        <v>107.8125</v>
      </c>
    </row>
    <row r="20" spans="1:9" ht="15" customHeight="1" x14ac:dyDescent="0.25">
      <c r="A20" s="11"/>
      <c r="B20" s="27"/>
      <c r="C20" s="27"/>
      <c r="D20" s="27"/>
      <c r="E20" s="31"/>
      <c r="F20" s="25"/>
      <c r="G20" s="29"/>
      <c r="H20" s="30"/>
      <c r="I20" s="32"/>
    </row>
    <row r="21" spans="1:9" s="1" customFormat="1" ht="15" customHeight="1" x14ac:dyDescent="0.25">
      <c r="A21" s="10" t="s">
        <v>7</v>
      </c>
      <c r="B21" s="25">
        <f t="shared" ref="B21:G21" si="3">SUM(B22:B52)</f>
        <v>3096</v>
      </c>
      <c r="C21" s="25">
        <f t="shared" si="3"/>
        <v>2994</v>
      </c>
      <c r="D21" s="25">
        <f t="shared" si="3"/>
        <v>2842</v>
      </c>
      <c r="E21" s="25">
        <f t="shared" si="3"/>
        <v>10187</v>
      </c>
      <c r="F21" s="25">
        <f t="shared" si="3"/>
        <v>8932</v>
      </c>
      <c r="G21" s="25">
        <f t="shared" si="3"/>
        <v>8931</v>
      </c>
      <c r="H21" s="26">
        <f>F21*100/E21</f>
        <v>87.680376951016001</v>
      </c>
      <c r="I21" s="26">
        <f>G21*100/E21</f>
        <v>87.670560518307653</v>
      </c>
    </row>
    <row r="22" spans="1:9" ht="15" customHeight="1" x14ac:dyDescent="0.25">
      <c r="A22" s="13" t="s">
        <v>8</v>
      </c>
      <c r="B22" s="11">
        <v>15</v>
      </c>
      <c r="C22" s="11">
        <v>15</v>
      </c>
      <c r="D22" s="11">
        <v>113</v>
      </c>
      <c r="E22" s="11">
        <v>145</v>
      </c>
      <c r="F22" s="35">
        <f t="shared" ref="F22:F52" si="4">SUM(B22:D22)</f>
        <v>143</v>
      </c>
      <c r="G22" s="11">
        <v>143</v>
      </c>
      <c r="H22" s="30">
        <f t="shared" ref="H22:H52" si="5">F22*100/E22</f>
        <v>98.620689655172413</v>
      </c>
      <c r="I22" s="30">
        <f t="shared" ref="I22:I52" si="6">G22*100/E22</f>
        <v>98.620689655172413</v>
      </c>
    </row>
    <row r="23" spans="1:9" ht="15" customHeight="1" x14ac:dyDescent="0.25">
      <c r="A23" s="13" t="s">
        <v>9</v>
      </c>
      <c r="B23" s="11">
        <v>8</v>
      </c>
      <c r="C23" s="11">
        <v>30</v>
      </c>
      <c r="D23" s="11">
        <v>42</v>
      </c>
      <c r="E23" s="11">
        <v>80</v>
      </c>
      <c r="F23" s="35">
        <f t="shared" si="4"/>
        <v>80</v>
      </c>
      <c r="G23" s="11">
        <v>80</v>
      </c>
      <c r="H23" s="30">
        <f t="shared" si="5"/>
        <v>100</v>
      </c>
      <c r="I23" s="30">
        <f t="shared" si="6"/>
        <v>100</v>
      </c>
    </row>
    <row r="24" spans="1:9" ht="15" customHeight="1" x14ac:dyDescent="0.25">
      <c r="A24" s="13" t="s">
        <v>10</v>
      </c>
      <c r="B24" s="11">
        <v>34</v>
      </c>
      <c r="C24" s="11">
        <v>52</v>
      </c>
      <c r="D24" s="11">
        <v>34</v>
      </c>
      <c r="E24" s="11">
        <v>116</v>
      </c>
      <c r="F24" s="35">
        <f t="shared" si="4"/>
        <v>120</v>
      </c>
      <c r="G24" s="11">
        <v>120</v>
      </c>
      <c r="H24" s="30">
        <f t="shared" si="5"/>
        <v>103.44827586206897</v>
      </c>
      <c r="I24" s="30">
        <f t="shared" si="6"/>
        <v>103.44827586206897</v>
      </c>
    </row>
    <row r="25" spans="1:9" ht="15" customHeight="1" x14ac:dyDescent="0.25">
      <c r="A25" s="13" t="s">
        <v>11</v>
      </c>
      <c r="B25" s="11">
        <v>10</v>
      </c>
      <c r="C25" s="11">
        <v>10</v>
      </c>
      <c r="D25" s="11">
        <v>35</v>
      </c>
      <c r="E25" s="11">
        <v>50</v>
      </c>
      <c r="F25" s="35">
        <f t="shared" si="4"/>
        <v>55</v>
      </c>
      <c r="G25" s="11">
        <v>55</v>
      </c>
      <c r="H25" s="30">
        <f t="shared" si="5"/>
        <v>110</v>
      </c>
      <c r="I25" s="30">
        <f t="shared" si="6"/>
        <v>110</v>
      </c>
    </row>
    <row r="26" spans="1:9" ht="15" customHeight="1" x14ac:dyDescent="0.25">
      <c r="A26" s="13" t="s">
        <v>12</v>
      </c>
      <c r="B26" s="11">
        <v>52</v>
      </c>
      <c r="C26" s="11">
        <v>52</v>
      </c>
      <c r="D26" s="11">
        <v>51</v>
      </c>
      <c r="E26" s="11">
        <v>160</v>
      </c>
      <c r="F26" s="35">
        <f t="shared" si="4"/>
        <v>155</v>
      </c>
      <c r="G26" s="11">
        <v>155</v>
      </c>
      <c r="H26" s="30">
        <f t="shared" si="5"/>
        <v>96.875</v>
      </c>
      <c r="I26" s="30">
        <f t="shared" si="6"/>
        <v>96.875</v>
      </c>
    </row>
    <row r="27" spans="1:9" ht="15" customHeight="1" x14ac:dyDescent="0.25">
      <c r="A27" s="13" t="s">
        <v>13</v>
      </c>
      <c r="B27" s="11">
        <v>9</v>
      </c>
      <c r="C27" s="11">
        <v>13</v>
      </c>
      <c r="D27" s="11">
        <v>9</v>
      </c>
      <c r="E27" s="11">
        <v>27</v>
      </c>
      <c r="F27" s="35">
        <f t="shared" si="4"/>
        <v>31</v>
      </c>
      <c r="G27" s="11">
        <v>31</v>
      </c>
      <c r="H27" s="30">
        <f t="shared" si="5"/>
        <v>114.81481481481481</v>
      </c>
      <c r="I27" s="30">
        <f t="shared" si="6"/>
        <v>114.81481481481481</v>
      </c>
    </row>
    <row r="28" spans="1:9" ht="15" customHeight="1" x14ac:dyDescent="0.25">
      <c r="A28" s="13" t="s">
        <v>14</v>
      </c>
      <c r="B28" s="11">
        <v>278</v>
      </c>
      <c r="C28" s="11">
        <v>266</v>
      </c>
      <c r="D28" s="11">
        <v>258</v>
      </c>
      <c r="E28" s="59">
        <v>1299</v>
      </c>
      <c r="F28" s="35">
        <f t="shared" si="4"/>
        <v>802</v>
      </c>
      <c r="G28" s="11">
        <v>802</v>
      </c>
      <c r="H28" s="30">
        <f t="shared" si="5"/>
        <v>61.73979984603541</v>
      </c>
      <c r="I28" s="30">
        <f t="shared" si="6"/>
        <v>61.73979984603541</v>
      </c>
    </row>
    <row r="29" spans="1:9" ht="15" customHeight="1" x14ac:dyDescent="0.25">
      <c r="A29" s="13" t="s">
        <v>15</v>
      </c>
      <c r="B29" s="11">
        <v>91</v>
      </c>
      <c r="C29" s="11">
        <v>115</v>
      </c>
      <c r="D29" s="11">
        <v>90</v>
      </c>
      <c r="E29" s="11">
        <v>302</v>
      </c>
      <c r="F29" s="35">
        <f t="shared" si="4"/>
        <v>296</v>
      </c>
      <c r="G29" s="11">
        <v>296</v>
      </c>
      <c r="H29" s="30">
        <f t="shared" si="5"/>
        <v>98.013245033112582</v>
      </c>
      <c r="I29" s="30">
        <f t="shared" si="6"/>
        <v>98.013245033112582</v>
      </c>
    </row>
    <row r="30" spans="1:9" ht="15" customHeight="1" x14ac:dyDescent="0.25">
      <c r="A30" s="13" t="s">
        <v>16</v>
      </c>
      <c r="B30" s="11">
        <v>51</v>
      </c>
      <c r="C30" s="11">
        <v>35</v>
      </c>
      <c r="D30" s="11">
        <v>12</v>
      </c>
      <c r="E30" s="11">
        <v>105</v>
      </c>
      <c r="F30" s="35">
        <f t="shared" si="4"/>
        <v>98</v>
      </c>
      <c r="G30" s="11">
        <v>98</v>
      </c>
      <c r="H30" s="30">
        <f t="shared" si="5"/>
        <v>93.333333333333329</v>
      </c>
      <c r="I30" s="30">
        <f t="shared" si="6"/>
        <v>93.333333333333329</v>
      </c>
    </row>
    <row r="31" spans="1:9" ht="15" customHeight="1" x14ac:dyDescent="0.25">
      <c r="A31" s="13" t="s">
        <v>17</v>
      </c>
      <c r="B31" s="11">
        <v>60</v>
      </c>
      <c r="C31" s="11">
        <v>60</v>
      </c>
      <c r="D31" s="11">
        <v>60</v>
      </c>
      <c r="E31" s="11">
        <v>180</v>
      </c>
      <c r="F31" s="35">
        <f t="shared" si="4"/>
        <v>180</v>
      </c>
      <c r="G31" s="11">
        <v>180</v>
      </c>
      <c r="H31" s="30">
        <f t="shared" si="5"/>
        <v>100</v>
      </c>
      <c r="I31" s="30">
        <f t="shared" si="6"/>
        <v>100</v>
      </c>
    </row>
    <row r="32" spans="1:9" ht="15" customHeight="1" x14ac:dyDescent="0.25">
      <c r="A32" s="13" t="s">
        <v>18</v>
      </c>
      <c r="B32" s="11">
        <v>481</v>
      </c>
      <c r="C32" s="11">
        <v>455</v>
      </c>
      <c r="D32" s="11">
        <v>461</v>
      </c>
      <c r="E32" s="59">
        <v>1344</v>
      </c>
      <c r="F32" s="35">
        <f t="shared" si="4"/>
        <v>1397</v>
      </c>
      <c r="G32" s="59">
        <v>1397</v>
      </c>
      <c r="H32" s="30">
        <f t="shared" si="5"/>
        <v>103.94345238095238</v>
      </c>
      <c r="I32" s="30">
        <f t="shared" si="6"/>
        <v>103.94345238095238</v>
      </c>
    </row>
    <row r="33" spans="1:9" ht="15" customHeight="1" x14ac:dyDescent="0.25">
      <c r="A33" s="13" t="s">
        <v>19</v>
      </c>
      <c r="B33" s="11">
        <v>124</v>
      </c>
      <c r="C33" s="11">
        <v>134</v>
      </c>
      <c r="D33" s="11">
        <v>129</v>
      </c>
      <c r="E33" s="11">
        <v>391</v>
      </c>
      <c r="F33" s="35">
        <f t="shared" si="4"/>
        <v>387</v>
      </c>
      <c r="G33" s="11">
        <v>387</v>
      </c>
      <c r="H33" s="30">
        <f t="shared" si="5"/>
        <v>98.976982097186706</v>
      </c>
      <c r="I33" s="30">
        <f t="shared" si="6"/>
        <v>98.976982097186706</v>
      </c>
    </row>
    <row r="34" spans="1:9" ht="15" customHeight="1" x14ac:dyDescent="0.25">
      <c r="A34" s="13" t="s">
        <v>20</v>
      </c>
      <c r="B34" s="11">
        <v>65</v>
      </c>
      <c r="C34" s="11">
        <v>40</v>
      </c>
      <c r="D34" s="11">
        <v>37</v>
      </c>
      <c r="E34" s="11">
        <v>162</v>
      </c>
      <c r="F34" s="35">
        <f t="shared" si="4"/>
        <v>142</v>
      </c>
      <c r="G34" s="11">
        <v>142</v>
      </c>
      <c r="H34" s="30">
        <f t="shared" si="5"/>
        <v>87.654320987654316</v>
      </c>
      <c r="I34" s="30">
        <f t="shared" si="6"/>
        <v>87.654320987654316</v>
      </c>
    </row>
    <row r="35" spans="1:9" ht="15" customHeight="1" x14ac:dyDescent="0.25">
      <c r="A35" s="13" t="s">
        <v>21</v>
      </c>
      <c r="B35" s="11">
        <v>220</v>
      </c>
      <c r="C35" s="11">
        <v>189</v>
      </c>
      <c r="D35" s="11">
        <v>98</v>
      </c>
      <c r="E35" s="11">
        <v>634</v>
      </c>
      <c r="F35" s="35">
        <f t="shared" si="4"/>
        <v>507</v>
      </c>
      <c r="G35" s="11">
        <v>507</v>
      </c>
      <c r="H35" s="30">
        <f t="shared" si="5"/>
        <v>79.968454258675081</v>
      </c>
      <c r="I35" s="30">
        <f t="shared" si="6"/>
        <v>79.968454258675081</v>
      </c>
    </row>
    <row r="36" spans="1:9" ht="15" customHeight="1" x14ac:dyDescent="0.25">
      <c r="A36" s="13" t="s">
        <v>22</v>
      </c>
      <c r="B36" s="11">
        <v>39</v>
      </c>
      <c r="C36" s="11">
        <v>90</v>
      </c>
      <c r="D36" s="11">
        <v>52</v>
      </c>
      <c r="E36" s="11">
        <v>254</v>
      </c>
      <c r="F36" s="35">
        <f t="shared" si="4"/>
        <v>181</v>
      </c>
      <c r="G36" s="11">
        <v>181</v>
      </c>
      <c r="H36" s="30">
        <f t="shared" si="5"/>
        <v>71.259842519685037</v>
      </c>
      <c r="I36" s="30">
        <f t="shared" si="6"/>
        <v>71.259842519685037</v>
      </c>
    </row>
    <row r="37" spans="1:9" ht="15" customHeight="1" x14ac:dyDescent="0.25">
      <c r="A37" s="13" t="s">
        <v>23</v>
      </c>
      <c r="B37" s="11">
        <v>29</v>
      </c>
      <c r="C37" s="11">
        <v>27</v>
      </c>
      <c r="D37" s="11">
        <v>63</v>
      </c>
      <c r="E37" s="11">
        <v>104</v>
      </c>
      <c r="F37" s="35">
        <f t="shared" si="4"/>
        <v>119</v>
      </c>
      <c r="G37" s="11">
        <v>119</v>
      </c>
      <c r="H37" s="30">
        <f t="shared" si="5"/>
        <v>114.42307692307692</v>
      </c>
      <c r="I37" s="30">
        <f t="shared" si="6"/>
        <v>114.42307692307692</v>
      </c>
    </row>
    <row r="38" spans="1:9" ht="15" customHeight="1" x14ac:dyDescent="0.25">
      <c r="A38" s="13" t="s">
        <v>24</v>
      </c>
      <c r="B38" s="11">
        <v>129</v>
      </c>
      <c r="C38" s="11">
        <v>99</v>
      </c>
      <c r="D38" s="11">
        <v>196</v>
      </c>
      <c r="E38" s="11">
        <v>384</v>
      </c>
      <c r="F38" s="35">
        <f t="shared" si="4"/>
        <v>424</v>
      </c>
      <c r="G38" s="11">
        <v>424</v>
      </c>
      <c r="H38" s="30">
        <f t="shared" si="5"/>
        <v>110.41666666666667</v>
      </c>
      <c r="I38" s="30">
        <f t="shared" si="6"/>
        <v>110.41666666666667</v>
      </c>
    </row>
    <row r="39" spans="1:9" ht="15" customHeight="1" x14ac:dyDescent="0.25">
      <c r="A39" s="13" t="s">
        <v>25</v>
      </c>
      <c r="B39" s="11">
        <v>44</v>
      </c>
      <c r="C39" s="11">
        <v>28</v>
      </c>
      <c r="D39" s="11">
        <v>42</v>
      </c>
      <c r="E39" s="11">
        <v>168</v>
      </c>
      <c r="F39" s="35">
        <f t="shared" si="4"/>
        <v>114</v>
      </c>
      <c r="G39" s="11">
        <v>114</v>
      </c>
      <c r="H39" s="30">
        <f t="shared" si="5"/>
        <v>67.857142857142861</v>
      </c>
      <c r="I39" s="30">
        <f t="shared" si="6"/>
        <v>67.857142857142861</v>
      </c>
    </row>
    <row r="40" spans="1:9" ht="15" customHeight="1" x14ac:dyDescent="0.25">
      <c r="A40" s="13" t="s">
        <v>26</v>
      </c>
      <c r="B40" s="11">
        <v>36</v>
      </c>
      <c r="C40" s="11">
        <v>116</v>
      </c>
      <c r="D40" s="11">
        <v>76</v>
      </c>
      <c r="E40" s="11">
        <v>255</v>
      </c>
      <c r="F40" s="35">
        <f t="shared" si="4"/>
        <v>228</v>
      </c>
      <c r="G40" s="11">
        <v>228</v>
      </c>
      <c r="H40" s="30">
        <f t="shared" si="5"/>
        <v>89.411764705882348</v>
      </c>
      <c r="I40" s="30">
        <f t="shared" si="6"/>
        <v>89.411764705882348</v>
      </c>
    </row>
    <row r="41" spans="1:9" ht="15" customHeight="1" x14ac:dyDescent="0.25">
      <c r="A41" s="13" t="s">
        <v>27</v>
      </c>
      <c r="B41" s="11">
        <v>305</v>
      </c>
      <c r="C41" s="11">
        <v>428</v>
      </c>
      <c r="D41" s="11">
        <v>232</v>
      </c>
      <c r="E41" s="11">
        <v>977</v>
      </c>
      <c r="F41" s="35">
        <f t="shared" si="4"/>
        <v>965</v>
      </c>
      <c r="G41" s="11">
        <v>964</v>
      </c>
      <c r="H41" s="30">
        <f t="shared" si="5"/>
        <v>98.771750255885365</v>
      </c>
      <c r="I41" s="30">
        <f t="shared" si="6"/>
        <v>98.669396110542479</v>
      </c>
    </row>
    <row r="42" spans="1:9" ht="15" customHeight="1" x14ac:dyDescent="0.25">
      <c r="A42" s="13" t="s">
        <v>28</v>
      </c>
      <c r="B42" s="11">
        <v>30</v>
      </c>
      <c r="C42" s="11">
        <v>30</v>
      </c>
      <c r="D42" s="11">
        <v>30</v>
      </c>
      <c r="E42" s="11">
        <v>90</v>
      </c>
      <c r="F42" s="35">
        <f t="shared" si="4"/>
        <v>90</v>
      </c>
      <c r="G42" s="11">
        <v>90</v>
      </c>
      <c r="H42" s="30">
        <f t="shared" si="5"/>
        <v>100</v>
      </c>
      <c r="I42" s="30">
        <f t="shared" si="6"/>
        <v>100</v>
      </c>
    </row>
    <row r="43" spans="1:9" ht="15" customHeight="1" x14ac:dyDescent="0.25">
      <c r="A43" s="13" t="s">
        <v>29</v>
      </c>
      <c r="B43" s="11">
        <v>30</v>
      </c>
      <c r="C43" s="11">
        <v>32</v>
      </c>
      <c r="D43" s="11">
        <v>32</v>
      </c>
      <c r="E43" s="11">
        <v>90</v>
      </c>
      <c r="F43" s="35">
        <f t="shared" si="4"/>
        <v>94</v>
      </c>
      <c r="G43" s="11">
        <v>94</v>
      </c>
      <c r="H43" s="30">
        <f t="shared" si="5"/>
        <v>104.44444444444444</v>
      </c>
      <c r="I43" s="30">
        <f t="shared" si="6"/>
        <v>104.44444444444444</v>
      </c>
    </row>
    <row r="44" spans="1:9" ht="15" customHeight="1" x14ac:dyDescent="0.25">
      <c r="A44" s="13" t="s">
        <v>30</v>
      </c>
      <c r="B44" s="11">
        <v>45</v>
      </c>
      <c r="C44" s="11">
        <v>46</v>
      </c>
      <c r="D44" s="11">
        <v>100</v>
      </c>
      <c r="E44" s="11">
        <v>189</v>
      </c>
      <c r="F44" s="35">
        <f t="shared" si="4"/>
        <v>191</v>
      </c>
      <c r="G44" s="11">
        <v>191</v>
      </c>
      <c r="H44" s="30">
        <f t="shared" si="5"/>
        <v>101.05820105820106</v>
      </c>
      <c r="I44" s="30">
        <f t="shared" si="6"/>
        <v>101.05820105820106</v>
      </c>
    </row>
    <row r="45" spans="1:9" ht="15" customHeight="1" x14ac:dyDescent="0.25">
      <c r="A45" s="13" t="s">
        <v>31</v>
      </c>
      <c r="B45" s="11">
        <v>36</v>
      </c>
      <c r="C45" s="11">
        <v>12</v>
      </c>
      <c r="D45" s="11">
        <v>24</v>
      </c>
      <c r="E45" s="11">
        <v>72</v>
      </c>
      <c r="F45" s="35">
        <f t="shared" si="4"/>
        <v>72</v>
      </c>
      <c r="G45" s="11">
        <v>72</v>
      </c>
      <c r="H45" s="30">
        <f t="shared" si="5"/>
        <v>100</v>
      </c>
      <c r="I45" s="30">
        <f t="shared" si="6"/>
        <v>100</v>
      </c>
    </row>
    <row r="46" spans="1:9" ht="15" customHeight="1" x14ac:dyDescent="0.25">
      <c r="A46" s="13" t="s">
        <v>32</v>
      </c>
      <c r="B46" s="11">
        <v>81</v>
      </c>
      <c r="C46" s="11">
        <v>138</v>
      </c>
      <c r="D46" s="11">
        <v>87</v>
      </c>
      <c r="E46" s="11">
        <v>300</v>
      </c>
      <c r="F46" s="35">
        <f t="shared" si="4"/>
        <v>306</v>
      </c>
      <c r="G46" s="11">
        <v>306</v>
      </c>
      <c r="H46" s="30">
        <f t="shared" si="5"/>
        <v>102</v>
      </c>
      <c r="I46" s="30">
        <f t="shared" si="6"/>
        <v>102</v>
      </c>
    </row>
    <row r="47" spans="1:9" ht="15" customHeight="1" x14ac:dyDescent="0.25">
      <c r="A47" s="13" t="s">
        <v>33</v>
      </c>
      <c r="B47" s="11">
        <v>0</v>
      </c>
      <c r="C47" s="11">
        <v>0</v>
      </c>
      <c r="D47" s="11">
        <v>0</v>
      </c>
      <c r="E47" s="11">
        <v>0</v>
      </c>
      <c r="F47" s="35">
        <f t="shared" si="4"/>
        <v>0</v>
      </c>
      <c r="G47" s="11">
        <v>0</v>
      </c>
      <c r="H47" s="30" t="e">
        <f t="shared" si="5"/>
        <v>#DIV/0!</v>
      </c>
      <c r="I47" s="30" t="e">
        <f t="shared" si="6"/>
        <v>#DIV/0!</v>
      </c>
    </row>
    <row r="48" spans="1:9" ht="15" customHeight="1" x14ac:dyDescent="0.25">
      <c r="A48" s="13" t="s">
        <v>34</v>
      </c>
      <c r="B48" s="11">
        <v>163</v>
      </c>
      <c r="C48" s="11">
        <v>162</v>
      </c>
      <c r="D48" s="11">
        <v>160</v>
      </c>
      <c r="E48" s="11">
        <v>480</v>
      </c>
      <c r="F48" s="35">
        <f t="shared" si="4"/>
        <v>485</v>
      </c>
      <c r="G48" s="11">
        <v>485</v>
      </c>
      <c r="H48" s="30">
        <f t="shared" si="5"/>
        <v>101.04166666666667</v>
      </c>
      <c r="I48" s="30">
        <f t="shared" si="6"/>
        <v>101.04166666666667</v>
      </c>
    </row>
    <row r="49" spans="1:9" ht="15" customHeight="1" x14ac:dyDescent="0.25">
      <c r="A49" s="13" t="s">
        <v>35</v>
      </c>
      <c r="B49" s="11">
        <v>20</v>
      </c>
      <c r="C49" s="11">
        <v>0</v>
      </c>
      <c r="D49" s="11">
        <v>0</v>
      </c>
      <c r="E49" s="11">
        <v>20</v>
      </c>
      <c r="F49" s="35">
        <f t="shared" si="4"/>
        <v>20</v>
      </c>
      <c r="G49" s="11">
        <v>20</v>
      </c>
      <c r="H49" s="30">
        <f t="shared" si="5"/>
        <v>100</v>
      </c>
      <c r="I49" s="30">
        <f t="shared" si="6"/>
        <v>100</v>
      </c>
    </row>
    <row r="50" spans="1:9" ht="15" customHeight="1" x14ac:dyDescent="0.25">
      <c r="A50" s="13" t="s">
        <v>36</v>
      </c>
      <c r="B50" s="11">
        <v>578</v>
      </c>
      <c r="C50" s="11">
        <v>287</v>
      </c>
      <c r="D50" s="11">
        <v>281</v>
      </c>
      <c r="E50" s="59">
        <v>1695</v>
      </c>
      <c r="F50" s="35">
        <f t="shared" si="4"/>
        <v>1146</v>
      </c>
      <c r="G50" s="59">
        <v>1146</v>
      </c>
      <c r="H50" s="30">
        <f t="shared" si="5"/>
        <v>67.610619469026545</v>
      </c>
      <c r="I50" s="30">
        <f t="shared" si="6"/>
        <v>67.610619469026545</v>
      </c>
    </row>
    <row r="51" spans="1:9" ht="15" customHeight="1" x14ac:dyDescent="0.25">
      <c r="A51" s="12" t="s">
        <v>37</v>
      </c>
      <c r="B51" s="11">
        <v>14</v>
      </c>
      <c r="C51" s="11">
        <v>14</v>
      </c>
      <c r="D51" s="11">
        <v>16</v>
      </c>
      <c r="E51" s="11">
        <v>42</v>
      </c>
      <c r="F51" s="35">
        <f t="shared" si="4"/>
        <v>44</v>
      </c>
      <c r="G51" s="11">
        <v>44</v>
      </c>
      <c r="H51" s="30">
        <f t="shared" si="5"/>
        <v>104.76190476190476</v>
      </c>
      <c r="I51" s="30">
        <f t="shared" si="6"/>
        <v>104.76190476190476</v>
      </c>
    </row>
    <row r="52" spans="1:9" s="4" customFormat="1" ht="15" customHeight="1" x14ac:dyDescent="0.25">
      <c r="A52" s="13" t="s">
        <v>38</v>
      </c>
      <c r="B52" s="11">
        <v>19</v>
      </c>
      <c r="C52" s="11">
        <v>19</v>
      </c>
      <c r="D52" s="11">
        <v>22</v>
      </c>
      <c r="E52" s="11">
        <v>72</v>
      </c>
      <c r="F52" s="35">
        <f t="shared" si="4"/>
        <v>60</v>
      </c>
      <c r="G52" s="11">
        <v>60</v>
      </c>
      <c r="H52" s="30">
        <f t="shared" si="5"/>
        <v>83.333333333333329</v>
      </c>
      <c r="I52" s="30">
        <f t="shared" si="6"/>
        <v>83.333333333333329</v>
      </c>
    </row>
    <row r="53" spans="1:9" s="4" customFormat="1" ht="15" customHeight="1" x14ac:dyDescent="0.25">
      <c r="A53" s="14"/>
      <c r="B53" s="23"/>
      <c r="C53" s="23"/>
      <c r="D53" s="23"/>
      <c r="E53" s="38"/>
      <c r="F53" s="35"/>
      <c r="G53" s="11"/>
      <c r="H53" s="33"/>
      <c r="I53" s="34"/>
    </row>
    <row r="54" spans="1:9" s="4" customFormat="1" ht="15" customHeight="1" x14ac:dyDescent="0.25">
      <c r="A54" s="10" t="s">
        <v>39</v>
      </c>
      <c r="B54" s="24">
        <f t="shared" ref="B54:G55" si="7">SUM(B55:B68)</f>
        <v>9</v>
      </c>
      <c r="C54" s="24">
        <f t="shared" si="7"/>
        <v>9</v>
      </c>
      <c r="D54" s="24">
        <f t="shared" si="7"/>
        <v>0</v>
      </c>
      <c r="E54" s="24">
        <f t="shared" si="7"/>
        <v>0</v>
      </c>
      <c r="F54" s="39">
        <f t="shared" si="7"/>
        <v>18</v>
      </c>
      <c r="G54" s="24">
        <f t="shared" si="7"/>
        <v>18</v>
      </c>
      <c r="H54" s="26">
        <f>IF(E54="",0,F54*100/E54)</f>
        <v>0</v>
      </c>
      <c r="I54" s="26">
        <f>IF(E54="",0,G54*100/E54)</f>
        <v>0</v>
      </c>
    </row>
    <row r="55" spans="1:9" s="4" customFormat="1" ht="15" customHeight="1" x14ac:dyDescent="0.25">
      <c r="A55" s="12" t="s">
        <v>40</v>
      </c>
      <c r="B55" s="11">
        <v>0</v>
      </c>
      <c r="C55" s="11">
        <v>0</v>
      </c>
      <c r="D55" s="11">
        <v>0</v>
      </c>
      <c r="E55" s="39">
        <f t="shared" si="7"/>
        <v>0</v>
      </c>
      <c r="F55" s="35">
        <f t="shared" ref="F55:F68" si="8">SUM(B55:D55)</f>
        <v>0</v>
      </c>
      <c r="G55" s="11">
        <v>0</v>
      </c>
      <c r="H55" s="30">
        <f>IF(E55="",0,F55*100/E55)</f>
        <v>0</v>
      </c>
      <c r="I55" s="30">
        <f>IF(E55="",0,G55*100/E55)</f>
        <v>0</v>
      </c>
    </row>
    <row r="56" spans="1:9" s="4" customFormat="1" ht="15" customHeight="1" x14ac:dyDescent="0.25">
      <c r="A56" s="12" t="s">
        <v>41</v>
      </c>
      <c r="B56" s="11">
        <v>0</v>
      </c>
      <c r="C56" s="11">
        <v>0</v>
      </c>
      <c r="D56" s="11">
        <v>0</v>
      </c>
      <c r="E56" s="39">
        <f t="shared" ref="E56" si="9">SUM(E57:E70)</f>
        <v>0</v>
      </c>
      <c r="F56" s="35">
        <f t="shared" si="8"/>
        <v>0</v>
      </c>
      <c r="G56" s="11">
        <v>0</v>
      </c>
      <c r="H56" s="30">
        <f t="shared" ref="H56:H68" si="10">IF(E56="",0,F56*100/E56)</f>
        <v>0</v>
      </c>
      <c r="I56" s="30">
        <f t="shared" ref="I56:I68" si="11">IF(E56="",0,G56*100/E56)</f>
        <v>0</v>
      </c>
    </row>
    <row r="57" spans="1:9" s="4" customFormat="1" ht="15" customHeight="1" x14ac:dyDescent="0.25">
      <c r="A57" s="12" t="s">
        <v>42</v>
      </c>
      <c r="B57" s="11">
        <v>0</v>
      </c>
      <c r="C57" s="11">
        <v>0</v>
      </c>
      <c r="D57" s="11">
        <v>0</v>
      </c>
      <c r="E57" s="39">
        <f t="shared" ref="E57" si="12">SUM(E58:E71)</f>
        <v>0</v>
      </c>
      <c r="F57" s="35">
        <f t="shared" si="8"/>
        <v>0</v>
      </c>
      <c r="G57" s="11">
        <v>0</v>
      </c>
      <c r="H57" s="30">
        <f t="shared" si="10"/>
        <v>0</v>
      </c>
      <c r="I57" s="30">
        <f t="shared" si="11"/>
        <v>0</v>
      </c>
    </row>
    <row r="58" spans="1:9" s="4" customFormat="1" ht="15" customHeight="1" x14ac:dyDescent="0.25">
      <c r="A58" s="12" t="s">
        <v>43</v>
      </c>
      <c r="B58" s="11">
        <v>0</v>
      </c>
      <c r="C58" s="11">
        <v>0</v>
      </c>
      <c r="D58" s="11">
        <v>0</v>
      </c>
      <c r="E58" s="39">
        <f t="shared" ref="E58" si="13">SUM(E59:E72)</f>
        <v>0</v>
      </c>
      <c r="F58" s="35">
        <f t="shared" si="8"/>
        <v>0</v>
      </c>
      <c r="G58" s="11">
        <v>0</v>
      </c>
      <c r="H58" s="30">
        <f t="shared" si="10"/>
        <v>0</v>
      </c>
      <c r="I58" s="30">
        <f t="shared" si="11"/>
        <v>0</v>
      </c>
    </row>
    <row r="59" spans="1:9" s="4" customFormat="1" ht="15" customHeight="1" x14ac:dyDescent="0.25">
      <c r="A59" s="12" t="s">
        <v>44</v>
      </c>
      <c r="B59" s="11">
        <v>0</v>
      </c>
      <c r="C59" s="11">
        <v>0</v>
      </c>
      <c r="D59" s="11">
        <v>0</v>
      </c>
      <c r="E59" s="39">
        <f t="shared" ref="E59" si="14">SUM(E60:E73)</f>
        <v>0</v>
      </c>
      <c r="F59" s="35">
        <f t="shared" si="8"/>
        <v>0</v>
      </c>
      <c r="G59" s="11">
        <v>0</v>
      </c>
      <c r="H59" s="30">
        <f t="shared" si="10"/>
        <v>0</v>
      </c>
      <c r="I59" s="30">
        <f t="shared" si="11"/>
        <v>0</v>
      </c>
    </row>
    <row r="60" spans="1:9" s="4" customFormat="1" ht="15" customHeight="1" x14ac:dyDescent="0.25">
      <c r="A60" s="12" t="s">
        <v>45</v>
      </c>
      <c r="B60" s="11">
        <v>0</v>
      </c>
      <c r="C60" s="11">
        <v>0</v>
      </c>
      <c r="D60" s="11">
        <v>0</v>
      </c>
      <c r="E60" s="39">
        <f t="shared" ref="E60" si="15">SUM(E61:E74)</f>
        <v>0</v>
      </c>
      <c r="F60" s="35">
        <f t="shared" si="8"/>
        <v>0</v>
      </c>
      <c r="G60" s="11">
        <v>0</v>
      </c>
      <c r="H60" s="30">
        <f t="shared" si="10"/>
        <v>0</v>
      </c>
      <c r="I60" s="30">
        <f t="shared" si="11"/>
        <v>0</v>
      </c>
    </row>
    <row r="61" spans="1:9" s="4" customFormat="1" ht="15" customHeight="1" x14ac:dyDescent="0.25">
      <c r="A61" s="12" t="s">
        <v>65</v>
      </c>
      <c r="B61" s="11">
        <v>0</v>
      </c>
      <c r="C61" s="11">
        <v>0</v>
      </c>
      <c r="D61" s="11">
        <v>0</v>
      </c>
      <c r="E61" s="39">
        <f t="shared" ref="E61" si="16">SUM(E62:E75)</f>
        <v>0</v>
      </c>
      <c r="F61" s="35">
        <f t="shared" si="8"/>
        <v>0</v>
      </c>
      <c r="G61" s="11">
        <v>0</v>
      </c>
      <c r="H61" s="30">
        <f t="shared" si="10"/>
        <v>0</v>
      </c>
      <c r="I61" s="30">
        <f t="shared" si="11"/>
        <v>0</v>
      </c>
    </row>
    <row r="62" spans="1:9" s="4" customFormat="1" ht="15" customHeight="1" x14ac:dyDescent="0.25">
      <c r="A62" s="12" t="s">
        <v>46</v>
      </c>
      <c r="B62" s="11">
        <v>0</v>
      </c>
      <c r="C62" s="11">
        <v>0</v>
      </c>
      <c r="D62" s="11">
        <v>0</v>
      </c>
      <c r="E62" s="39">
        <f t="shared" ref="E62" si="17">SUM(E63:E76)</f>
        <v>0</v>
      </c>
      <c r="F62" s="35">
        <f t="shared" si="8"/>
        <v>0</v>
      </c>
      <c r="G62" s="11">
        <v>0</v>
      </c>
      <c r="H62" s="30">
        <v>0</v>
      </c>
      <c r="I62" s="30">
        <v>0</v>
      </c>
    </row>
    <row r="63" spans="1:9" s="4" customFormat="1" ht="15" customHeight="1" x14ac:dyDescent="0.25">
      <c r="A63" s="12" t="s">
        <v>47</v>
      </c>
      <c r="B63" s="11">
        <v>0</v>
      </c>
      <c r="C63" s="11">
        <v>0</v>
      </c>
      <c r="D63" s="11">
        <v>0</v>
      </c>
      <c r="E63" s="39">
        <f t="shared" ref="E63" si="18">SUM(E64:E77)</f>
        <v>0</v>
      </c>
      <c r="F63" s="35">
        <f t="shared" si="8"/>
        <v>0</v>
      </c>
      <c r="G63" s="11">
        <v>0</v>
      </c>
      <c r="H63" s="30">
        <v>0</v>
      </c>
      <c r="I63" s="30">
        <v>0</v>
      </c>
    </row>
    <row r="64" spans="1:9" s="4" customFormat="1" ht="15" customHeight="1" x14ac:dyDescent="0.25">
      <c r="A64" s="12" t="s">
        <v>51</v>
      </c>
      <c r="B64" s="11">
        <v>8</v>
      </c>
      <c r="C64" s="11">
        <v>9</v>
      </c>
      <c r="D64" s="11">
        <v>0</v>
      </c>
      <c r="E64" s="39">
        <f t="shared" ref="E64" si="19">SUM(E65:E78)</f>
        <v>0</v>
      </c>
      <c r="F64" s="35">
        <f t="shared" si="8"/>
        <v>17</v>
      </c>
      <c r="G64" s="11">
        <v>17</v>
      </c>
      <c r="H64" s="30">
        <v>0</v>
      </c>
      <c r="I64" s="30">
        <v>0</v>
      </c>
    </row>
    <row r="65" spans="1:9" s="4" customFormat="1" ht="15" customHeight="1" x14ac:dyDescent="0.25">
      <c r="A65" s="12" t="s">
        <v>52</v>
      </c>
      <c r="B65" s="11">
        <v>0</v>
      </c>
      <c r="C65" s="11">
        <v>0</v>
      </c>
      <c r="D65" s="11">
        <v>0</v>
      </c>
      <c r="E65" s="24">
        <f t="shared" ref="E65" si="20">SUM(E66:E79)</f>
        <v>0</v>
      </c>
      <c r="F65" s="35">
        <f t="shared" si="8"/>
        <v>0</v>
      </c>
      <c r="G65" s="11">
        <v>0</v>
      </c>
      <c r="H65" s="30">
        <v>0</v>
      </c>
      <c r="I65" s="30">
        <v>0</v>
      </c>
    </row>
    <row r="66" spans="1:9" s="4" customFormat="1" ht="15" customHeight="1" x14ac:dyDescent="0.25">
      <c r="A66" s="12" t="s">
        <v>48</v>
      </c>
      <c r="B66" s="11">
        <v>1</v>
      </c>
      <c r="C66" s="11">
        <v>0</v>
      </c>
      <c r="D66" s="11">
        <v>0</v>
      </c>
      <c r="E66" s="24">
        <f t="shared" ref="E66" si="21">SUM(E67:E80)</f>
        <v>0</v>
      </c>
      <c r="F66" s="35">
        <f t="shared" si="8"/>
        <v>1</v>
      </c>
      <c r="G66" s="11">
        <v>1</v>
      </c>
      <c r="H66" s="30">
        <f t="shared" si="10"/>
        <v>0</v>
      </c>
      <c r="I66" s="30">
        <f t="shared" si="11"/>
        <v>0</v>
      </c>
    </row>
    <row r="67" spans="1:9" s="4" customFormat="1" ht="15" customHeight="1" x14ac:dyDescent="0.25">
      <c r="A67" s="12" t="s">
        <v>49</v>
      </c>
      <c r="B67" s="11">
        <v>0</v>
      </c>
      <c r="C67" s="11">
        <v>0</v>
      </c>
      <c r="D67" s="11">
        <v>0</v>
      </c>
      <c r="E67" s="24">
        <f t="shared" ref="E67" si="22">SUM(E68:E81)</f>
        <v>0</v>
      </c>
      <c r="F67" s="35">
        <f t="shared" si="8"/>
        <v>0</v>
      </c>
      <c r="G67" s="11">
        <v>0</v>
      </c>
      <c r="H67" s="30">
        <f t="shared" si="10"/>
        <v>0</v>
      </c>
      <c r="I67" s="30">
        <f t="shared" si="11"/>
        <v>0</v>
      </c>
    </row>
    <row r="68" spans="1:9" s="4" customFormat="1" ht="15" customHeight="1" x14ac:dyDescent="0.25">
      <c r="A68" s="40" t="s">
        <v>50</v>
      </c>
      <c r="B68" s="60">
        <v>0</v>
      </c>
      <c r="C68" s="60">
        <v>0</v>
      </c>
      <c r="D68" s="60">
        <v>0</v>
      </c>
      <c r="E68" s="61">
        <f t="shared" ref="E68" si="23">SUM(E69:E82)</f>
        <v>0</v>
      </c>
      <c r="F68" s="36">
        <f t="shared" si="8"/>
        <v>0</v>
      </c>
      <c r="G68" s="60">
        <v>0</v>
      </c>
      <c r="H68" s="37">
        <f t="shared" si="10"/>
        <v>0</v>
      </c>
      <c r="I68" s="37">
        <f t="shared" si="11"/>
        <v>0</v>
      </c>
    </row>
    <row r="69" spans="1:9" x14ac:dyDescent="0.2">
      <c r="A69" s="15" t="s">
        <v>64</v>
      </c>
      <c r="B69" s="62"/>
      <c r="C69" s="4"/>
      <c r="D69" s="4"/>
      <c r="E69" s="4"/>
      <c r="F69" s="5"/>
      <c r="G69" s="4"/>
      <c r="H69" s="4"/>
      <c r="I69" s="4"/>
    </row>
    <row r="70" spans="1:9" x14ac:dyDescent="0.2">
      <c r="A70" s="54"/>
      <c r="B70" s="55"/>
      <c r="C70" s="7"/>
      <c r="D70" s="7"/>
      <c r="F70" s="6"/>
      <c r="H70" s="2"/>
    </row>
    <row r="71" spans="1:9" x14ac:dyDescent="0.2">
      <c r="B71" s="7"/>
      <c r="C71" s="7"/>
      <c r="D71" s="7"/>
      <c r="F71" s="6"/>
      <c r="H71" s="2"/>
    </row>
    <row r="72" spans="1:9" x14ac:dyDescent="0.2">
      <c r="B72" s="7"/>
      <c r="C72" s="7"/>
      <c r="D72" s="7"/>
      <c r="F72" s="6"/>
      <c r="H72" s="2"/>
    </row>
    <row r="73" spans="1:9" ht="12.75" customHeight="1" x14ac:dyDescent="0.2">
      <c r="H73" s="2"/>
    </row>
    <row r="74" spans="1:9" x14ac:dyDescent="0.2">
      <c r="G74" s="2"/>
    </row>
    <row r="75" spans="1:9" x14ac:dyDescent="0.2">
      <c r="B75" s="7"/>
      <c r="C75" s="7"/>
      <c r="D75" s="7"/>
      <c r="E75" s="7"/>
      <c r="F75" s="7"/>
      <c r="G75" s="9"/>
    </row>
    <row r="76" spans="1:9" x14ac:dyDescent="0.2">
      <c r="G76" s="2"/>
    </row>
    <row r="77" spans="1:9" x14ac:dyDescent="0.2">
      <c r="E77" s="7"/>
      <c r="F77" s="7"/>
      <c r="G77" s="9"/>
    </row>
    <row r="78" spans="1:9" x14ac:dyDescent="0.2">
      <c r="G78" s="2"/>
    </row>
    <row r="79" spans="1:9" x14ac:dyDescent="0.2">
      <c r="G79" s="2"/>
    </row>
    <row r="80" spans="1:9" x14ac:dyDescent="0.2">
      <c r="G80" s="2"/>
    </row>
    <row r="81" spans="2:7" x14ac:dyDescent="0.2">
      <c r="G81" s="2"/>
    </row>
    <row r="82" spans="2:7" x14ac:dyDescent="0.2">
      <c r="G82" s="2"/>
    </row>
    <row r="83" spans="2:7" x14ac:dyDescent="0.2">
      <c r="G83" s="2"/>
    </row>
    <row r="84" spans="2:7" x14ac:dyDescent="0.2">
      <c r="B84" s="7"/>
      <c r="C84" s="7"/>
      <c r="D84" s="7"/>
      <c r="E84" s="7"/>
      <c r="F84" s="7"/>
      <c r="G84" s="9"/>
    </row>
    <row r="85" spans="2:7" x14ac:dyDescent="0.2">
      <c r="G85" s="2"/>
    </row>
    <row r="86" spans="2:7" x14ac:dyDescent="0.2">
      <c r="G86" s="2"/>
    </row>
    <row r="87" spans="2:7" x14ac:dyDescent="0.2">
      <c r="G87" s="2"/>
    </row>
    <row r="88" spans="2:7" x14ac:dyDescent="0.2">
      <c r="G88" s="2"/>
    </row>
    <row r="89" spans="2:7" x14ac:dyDescent="0.2">
      <c r="G89" s="2"/>
    </row>
    <row r="90" spans="2:7" x14ac:dyDescent="0.2">
      <c r="G90" s="2"/>
    </row>
    <row r="91" spans="2:7" x14ac:dyDescent="0.2">
      <c r="G91" s="2"/>
    </row>
    <row r="92" spans="2:7" x14ac:dyDescent="0.2">
      <c r="E92" s="7"/>
      <c r="G92" s="2"/>
    </row>
    <row r="93" spans="2:7" x14ac:dyDescent="0.2">
      <c r="G93" s="2"/>
    </row>
    <row r="94" spans="2:7" x14ac:dyDescent="0.2">
      <c r="G94" s="2"/>
    </row>
    <row r="95" spans="2:7" x14ac:dyDescent="0.2">
      <c r="E95" s="7"/>
      <c r="F95" s="7"/>
      <c r="G95" s="9"/>
    </row>
    <row r="96" spans="2:7" x14ac:dyDescent="0.2">
      <c r="E96" s="7"/>
      <c r="F96" s="7"/>
      <c r="G96" s="9"/>
    </row>
    <row r="97" spans="5:7" x14ac:dyDescent="0.2">
      <c r="G97" s="2"/>
    </row>
    <row r="98" spans="5:7" x14ac:dyDescent="0.2">
      <c r="G98" s="2"/>
    </row>
    <row r="99" spans="5:7" x14ac:dyDescent="0.2">
      <c r="G99" s="2"/>
    </row>
    <row r="100" spans="5:7" x14ac:dyDescent="0.2">
      <c r="G100" s="2"/>
    </row>
    <row r="101" spans="5:7" x14ac:dyDescent="0.2">
      <c r="G101" s="2"/>
    </row>
    <row r="102" spans="5:7" x14ac:dyDescent="0.2">
      <c r="G102" s="2"/>
    </row>
    <row r="103" spans="5:7" x14ac:dyDescent="0.2">
      <c r="G103" s="2"/>
    </row>
    <row r="104" spans="5:7" x14ac:dyDescent="0.2">
      <c r="G104" s="2"/>
    </row>
    <row r="105" spans="5:7" x14ac:dyDescent="0.2">
      <c r="G105" s="2"/>
    </row>
    <row r="106" spans="5:7" x14ac:dyDescent="0.2">
      <c r="G106" s="2"/>
    </row>
    <row r="107" spans="5:7" x14ac:dyDescent="0.2">
      <c r="G107" s="2"/>
    </row>
    <row r="108" spans="5:7" x14ac:dyDescent="0.2">
      <c r="G108" s="2"/>
    </row>
    <row r="109" spans="5:7" x14ac:dyDescent="0.2">
      <c r="G109" s="2"/>
    </row>
    <row r="110" spans="5:7" x14ac:dyDescent="0.2">
      <c r="G110" s="2"/>
    </row>
    <row r="111" spans="5:7" x14ac:dyDescent="0.2">
      <c r="G111" s="2"/>
    </row>
    <row r="112" spans="5:7" x14ac:dyDescent="0.2">
      <c r="E112" s="7"/>
      <c r="G112" s="2"/>
    </row>
    <row r="126" spans="8:8" x14ac:dyDescent="0.2">
      <c r="H126" s="2"/>
    </row>
    <row r="127" spans="8:8" x14ac:dyDescent="0.2">
      <c r="H127" s="2"/>
    </row>
    <row r="128" spans="8:8" x14ac:dyDescent="0.2">
      <c r="H128" s="2"/>
    </row>
    <row r="129" spans="8:8" x14ac:dyDescent="0.2">
      <c r="H129" s="2"/>
    </row>
    <row r="130" spans="8:8" x14ac:dyDescent="0.2">
      <c r="H130" s="2"/>
    </row>
    <row r="131" spans="8:8" x14ac:dyDescent="0.2">
      <c r="H131" s="2"/>
    </row>
    <row r="132" spans="8:8" x14ac:dyDescent="0.2">
      <c r="H132" s="2"/>
    </row>
    <row r="133" spans="8:8" x14ac:dyDescent="0.2">
      <c r="H133" s="2"/>
    </row>
    <row r="134" spans="8:8" x14ac:dyDescent="0.2">
      <c r="H134" s="2"/>
    </row>
    <row r="135" spans="8:8" x14ac:dyDescent="0.2">
      <c r="H135" s="2"/>
    </row>
    <row r="136" spans="8:8" x14ac:dyDescent="0.2">
      <c r="H136" s="2"/>
    </row>
    <row r="137" spans="8:8" x14ac:dyDescent="0.2">
      <c r="H137" s="2"/>
    </row>
    <row r="138" spans="8:8" x14ac:dyDescent="0.2">
      <c r="H138" s="2"/>
    </row>
    <row r="139" spans="8:8" x14ac:dyDescent="0.2">
      <c r="H139" s="2"/>
    </row>
    <row r="140" spans="8:8" x14ac:dyDescent="0.2">
      <c r="H140" s="2"/>
    </row>
    <row r="141" spans="8:8" x14ac:dyDescent="0.2">
      <c r="H141" s="2"/>
    </row>
    <row r="142" spans="8:8" x14ac:dyDescent="0.2">
      <c r="H142" s="2"/>
    </row>
    <row r="143" spans="8:8" x14ac:dyDescent="0.2">
      <c r="H143" s="2"/>
    </row>
    <row r="144" spans="8:8" x14ac:dyDescent="0.2">
      <c r="H144" s="2" t="s">
        <v>0</v>
      </c>
    </row>
    <row r="145" spans="8:8" x14ac:dyDescent="0.2">
      <c r="H145" s="2" t="s">
        <v>0</v>
      </c>
    </row>
    <row r="146" spans="8:8" x14ac:dyDescent="0.2">
      <c r="H146" s="2" t="s">
        <v>0</v>
      </c>
    </row>
    <row r="147" spans="8:8" x14ac:dyDescent="0.2">
      <c r="H147" s="2" t="s">
        <v>0</v>
      </c>
    </row>
    <row r="148" spans="8:8" x14ac:dyDescent="0.2">
      <c r="H148" s="2" t="s">
        <v>0</v>
      </c>
    </row>
    <row r="149" spans="8:8" x14ac:dyDescent="0.2">
      <c r="H149" s="2" t="s">
        <v>0</v>
      </c>
    </row>
    <row r="150" spans="8:8" x14ac:dyDescent="0.2">
      <c r="H150" s="2" t="s">
        <v>0</v>
      </c>
    </row>
    <row r="151" spans="8:8" x14ac:dyDescent="0.2">
      <c r="H151" s="2" t="s">
        <v>0</v>
      </c>
    </row>
    <row r="152" spans="8:8" x14ac:dyDescent="0.2">
      <c r="H152" s="2" t="s">
        <v>0</v>
      </c>
    </row>
    <row r="153" spans="8:8" x14ac:dyDescent="0.2">
      <c r="H153" s="2" t="s">
        <v>0</v>
      </c>
    </row>
    <row r="154" spans="8:8" x14ac:dyDescent="0.2">
      <c r="H154" s="2" t="s">
        <v>0</v>
      </c>
    </row>
    <row r="155" spans="8:8" x14ac:dyDescent="0.2">
      <c r="H155" s="2" t="s">
        <v>0</v>
      </c>
    </row>
    <row r="156" spans="8:8" x14ac:dyDescent="0.2">
      <c r="H156" s="2" t="s">
        <v>0</v>
      </c>
    </row>
    <row r="157" spans="8:8" x14ac:dyDescent="0.2">
      <c r="H157" s="2" t="s">
        <v>0</v>
      </c>
    </row>
    <row r="158" spans="8:8" x14ac:dyDescent="0.2">
      <c r="H158" s="2" t="s">
        <v>0</v>
      </c>
    </row>
    <row r="159" spans="8:8" x14ac:dyDescent="0.2">
      <c r="H159" s="2" t="s">
        <v>0</v>
      </c>
    </row>
    <row r="160" spans="8:8" x14ac:dyDescent="0.2">
      <c r="H160" s="2" t="s">
        <v>0</v>
      </c>
    </row>
    <row r="161" spans="8:8" x14ac:dyDescent="0.2">
      <c r="H161" s="2" t="s">
        <v>0</v>
      </c>
    </row>
    <row r="162" spans="8:8" x14ac:dyDescent="0.2">
      <c r="H162" s="2" t="s">
        <v>0</v>
      </c>
    </row>
    <row r="163" spans="8:8" x14ac:dyDescent="0.2">
      <c r="H163" s="2" t="s">
        <v>0</v>
      </c>
    </row>
    <row r="164" spans="8:8" x14ac:dyDescent="0.2">
      <c r="H164" s="2" t="s">
        <v>0</v>
      </c>
    </row>
    <row r="165" spans="8:8" x14ac:dyDescent="0.2">
      <c r="H165" s="2" t="s">
        <v>0</v>
      </c>
    </row>
    <row r="166" spans="8:8" x14ac:dyDescent="0.2">
      <c r="H166" s="2" t="s">
        <v>0</v>
      </c>
    </row>
    <row r="167" spans="8:8" x14ac:dyDescent="0.2">
      <c r="H167" s="2" t="s">
        <v>0</v>
      </c>
    </row>
    <row r="180" spans="8:8" x14ac:dyDescent="0.2">
      <c r="H180" s="2" t="s">
        <v>0</v>
      </c>
    </row>
    <row r="181" spans="8:8" x14ac:dyDescent="0.2">
      <c r="H181" s="2" t="s">
        <v>0</v>
      </c>
    </row>
    <row r="182" spans="8:8" x14ac:dyDescent="0.2">
      <c r="H182" s="2" t="s">
        <v>0</v>
      </c>
    </row>
    <row r="183" spans="8:8" x14ac:dyDescent="0.2">
      <c r="H183" s="2" t="s">
        <v>0</v>
      </c>
    </row>
    <row r="184" spans="8:8" x14ac:dyDescent="0.2">
      <c r="H184" s="2" t="s">
        <v>0</v>
      </c>
    </row>
    <row r="185" spans="8:8" x14ac:dyDescent="0.2">
      <c r="H185" s="2" t="s">
        <v>0</v>
      </c>
    </row>
    <row r="186" spans="8:8" x14ac:dyDescent="0.2">
      <c r="H186" s="2" t="s">
        <v>0</v>
      </c>
    </row>
    <row r="187" spans="8:8" x14ac:dyDescent="0.2">
      <c r="H187" s="2" t="s">
        <v>0</v>
      </c>
    </row>
    <row r="188" spans="8:8" x14ac:dyDescent="0.2">
      <c r="H188" s="2" t="s">
        <v>0</v>
      </c>
    </row>
    <row r="189" spans="8:8" x14ac:dyDescent="0.2">
      <c r="H189" s="2" t="s">
        <v>0</v>
      </c>
    </row>
    <row r="190" spans="8:8" x14ac:dyDescent="0.2">
      <c r="H190" s="2" t="s">
        <v>0</v>
      </c>
    </row>
    <row r="191" spans="8:8" x14ac:dyDescent="0.2">
      <c r="H191" s="2" t="s">
        <v>0</v>
      </c>
    </row>
    <row r="192" spans="8:8" x14ac:dyDescent="0.2">
      <c r="H192" s="2" t="s">
        <v>0</v>
      </c>
    </row>
    <row r="193" spans="8:8" x14ac:dyDescent="0.2">
      <c r="H193" s="2" t="s">
        <v>0</v>
      </c>
    </row>
    <row r="194" spans="8:8" x14ac:dyDescent="0.2">
      <c r="H194" s="2" t="s">
        <v>0</v>
      </c>
    </row>
    <row r="195" spans="8:8" x14ac:dyDescent="0.2">
      <c r="H195" s="2" t="s">
        <v>0</v>
      </c>
    </row>
    <row r="196" spans="8:8" x14ac:dyDescent="0.2">
      <c r="H196" s="2" t="s">
        <v>0</v>
      </c>
    </row>
    <row r="197" spans="8:8" x14ac:dyDescent="0.2">
      <c r="H197" s="2" t="s">
        <v>0</v>
      </c>
    </row>
    <row r="198" spans="8:8" x14ac:dyDescent="0.2">
      <c r="H198" s="2" t="s">
        <v>0</v>
      </c>
    </row>
    <row r="199" spans="8:8" x14ac:dyDescent="0.2">
      <c r="H199" s="2" t="s">
        <v>0</v>
      </c>
    </row>
    <row r="200" spans="8:8" x14ac:dyDescent="0.2">
      <c r="H200" s="2" t="s">
        <v>0</v>
      </c>
    </row>
    <row r="201" spans="8:8" x14ac:dyDescent="0.2">
      <c r="H201" s="2" t="s">
        <v>0</v>
      </c>
    </row>
    <row r="202" spans="8:8" x14ac:dyDescent="0.2">
      <c r="H202" s="2" t="s">
        <v>0</v>
      </c>
    </row>
    <row r="203" spans="8:8" x14ac:dyDescent="0.2">
      <c r="H203" s="2" t="s">
        <v>0</v>
      </c>
    </row>
    <row r="204" spans="8:8" x14ac:dyDescent="0.2">
      <c r="H204" s="2" t="s">
        <v>0</v>
      </c>
    </row>
    <row r="205" spans="8:8" x14ac:dyDescent="0.2">
      <c r="H205" s="2" t="s">
        <v>0</v>
      </c>
    </row>
    <row r="206" spans="8:8" x14ac:dyDescent="0.2">
      <c r="H206" s="2" t="s">
        <v>0</v>
      </c>
    </row>
    <row r="207" spans="8:8" x14ac:dyDescent="0.2">
      <c r="H207" s="2" t="s">
        <v>0</v>
      </c>
    </row>
    <row r="208" spans="8:8" x14ac:dyDescent="0.2">
      <c r="H208" s="2" t="s">
        <v>0</v>
      </c>
    </row>
    <row r="209" spans="8:8" x14ac:dyDescent="0.2">
      <c r="H209" s="2" t="s">
        <v>0</v>
      </c>
    </row>
    <row r="210" spans="8:8" x14ac:dyDescent="0.2">
      <c r="H210" s="2" t="s">
        <v>0</v>
      </c>
    </row>
    <row r="211" spans="8:8" x14ac:dyDescent="0.2">
      <c r="H211" s="2" t="s">
        <v>0</v>
      </c>
    </row>
    <row r="212" spans="8:8" x14ac:dyDescent="0.2">
      <c r="H212" s="2" t="s">
        <v>0</v>
      </c>
    </row>
    <row r="213" spans="8:8" x14ac:dyDescent="0.2">
      <c r="H213" s="2" t="s">
        <v>0</v>
      </c>
    </row>
    <row r="214" spans="8:8" x14ac:dyDescent="0.2">
      <c r="H214" s="2" t="s">
        <v>0</v>
      </c>
    </row>
    <row r="215" spans="8:8" x14ac:dyDescent="0.2">
      <c r="H215" s="2" t="s">
        <v>0</v>
      </c>
    </row>
    <row r="216" spans="8:8" x14ac:dyDescent="0.2">
      <c r="H216" s="2" t="s">
        <v>0</v>
      </c>
    </row>
    <row r="230" spans="8:8" x14ac:dyDescent="0.2">
      <c r="H230" s="2" t="s">
        <v>0</v>
      </c>
    </row>
    <row r="231" spans="8:8" x14ac:dyDescent="0.2">
      <c r="H231" s="2" t="s">
        <v>0</v>
      </c>
    </row>
    <row r="232" spans="8:8" x14ac:dyDescent="0.2">
      <c r="H232" s="2" t="s">
        <v>0</v>
      </c>
    </row>
    <row r="233" spans="8:8" x14ac:dyDescent="0.2">
      <c r="H233" s="2" t="s">
        <v>0</v>
      </c>
    </row>
    <row r="234" spans="8:8" x14ac:dyDescent="0.2">
      <c r="H234" s="2" t="s">
        <v>0</v>
      </c>
    </row>
    <row r="235" spans="8:8" x14ac:dyDescent="0.2">
      <c r="H235" s="2" t="s">
        <v>0</v>
      </c>
    </row>
    <row r="236" spans="8:8" x14ac:dyDescent="0.2">
      <c r="H236" s="2" t="s">
        <v>0</v>
      </c>
    </row>
    <row r="237" spans="8:8" x14ac:dyDescent="0.2">
      <c r="H237" s="2" t="s">
        <v>0</v>
      </c>
    </row>
    <row r="238" spans="8:8" x14ac:dyDescent="0.2">
      <c r="H238" s="2" t="s">
        <v>0</v>
      </c>
    </row>
    <row r="239" spans="8:8" x14ac:dyDescent="0.2">
      <c r="H239" s="2" t="s">
        <v>0</v>
      </c>
    </row>
    <row r="240" spans="8:8" x14ac:dyDescent="0.2">
      <c r="H240" s="2" t="s">
        <v>0</v>
      </c>
    </row>
    <row r="241" spans="8:8" x14ac:dyDescent="0.2">
      <c r="H241" s="2" t="s">
        <v>0</v>
      </c>
    </row>
    <row r="242" spans="8:8" x14ac:dyDescent="0.2">
      <c r="H242" s="2" t="s">
        <v>0</v>
      </c>
    </row>
    <row r="243" spans="8:8" x14ac:dyDescent="0.2">
      <c r="H243" s="2" t="s">
        <v>0</v>
      </c>
    </row>
    <row r="244" spans="8:8" x14ac:dyDescent="0.2">
      <c r="H244" s="2" t="s">
        <v>0</v>
      </c>
    </row>
    <row r="245" spans="8:8" x14ac:dyDescent="0.2">
      <c r="H245" s="2" t="s">
        <v>0</v>
      </c>
    </row>
    <row r="246" spans="8:8" x14ac:dyDescent="0.2">
      <c r="H246" s="2" t="s">
        <v>0</v>
      </c>
    </row>
    <row r="247" spans="8:8" x14ac:dyDescent="0.2">
      <c r="H247" s="2" t="s">
        <v>0</v>
      </c>
    </row>
    <row r="248" spans="8:8" x14ac:dyDescent="0.2">
      <c r="H248" s="2" t="s">
        <v>0</v>
      </c>
    </row>
    <row r="249" spans="8:8" x14ac:dyDescent="0.2">
      <c r="H249" s="2" t="s">
        <v>0</v>
      </c>
    </row>
    <row r="250" spans="8:8" x14ac:dyDescent="0.2">
      <c r="H250" s="2" t="s">
        <v>0</v>
      </c>
    </row>
    <row r="251" spans="8:8" x14ac:dyDescent="0.2">
      <c r="H251" s="2" t="s">
        <v>0</v>
      </c>
    </row>
    <row r="252" spans="8:8" x14ac:dyDescent="0.2">
      <c r="H252" s="2" t="s">
        <v>0</v>
      </c>
    </row>
    <row r="253" spans="8:8" x14ac:dyDescent="0.2">
      <c r="H253" s="2" t="s">
        <v>0</v>
      </c>
    </row>
    <row r="254" spans="8:8" x14ac:dyDescent="0.2">
      <c r="H254" s="2" t="s">
        <v>0</v>
      </c>
    </row>
    <row r="255" spans="8:8" x14ac:dyDescent="0.2">
      <c r="H255" s="2" t="s">
        <v>0</v>
      </c>
    </row>
    <row r="256" spans="8:8" x14ac:dyDescent="0.2">
      <c r="H256" s="2" t="s">
        <v>0</v>
      </c>
    </row>
    <row r="257" spans="8:8" x14ac:dyDescent="0.2">
      <c r="H257" s="2" t="s">
        <v>0</v>
      </c>
    </row>
    <row r="258" spans="8:8" x14ac:dyDescent="0.2">
      <c r="H258" s="2" t="s">
        <v>0</v>
      </c>
    </row>
    <row r="259" spans="8:8" x14ac:dyDescent="0.2">
      <c r="H259" s="2" t="s">
        <v>0</v>
      </c>
    </row>
    <row r="260" spans="8:8" x14ac:dyDescent="0.2">
      <c r="H260" s="2" t="s">
        <v>0</v>
      </c>
    </row>
    <row r="261" spans="8:8" x14ac:dyDescent="0.2">
      <c r="H261" s="2" t="s">
        <v>0</v>
      </c>
    </row>
    <row r="262" spans="8:8" x14ac:dyDescent="0.2">
      <c r="H262" s="2" t="s">
        <v>0</v>
      </c>
    </row>
    <row r="263" spans="8:8" x14ac:dyDescent="0.2">
      <c r="H263" s="2" t="s">
        <v>0</v>
      </c>
    </row>
    <row r="264" spans="8:8" x14ac:dyDescent="0.2">
      <c r="H264" s="2" t="s">
        <v>0</v>
      </c>
    </row>
    <row r="265" spans="8:8" x14ac:dyDescent="0.2">
      <c r="H265" s="2" t="s">
        <v>0</v>
      </c>
    </row>
    <row r="266" spans="8:8" x14ac:dyDescent="0.2">
      <c r="H266" s="2" t="s">
        <v>0</v>
      </c>
    </row>
    <row r="267" spans="8:8" x14ac:dyDescent="0.2">
      <c r="H267" s="2" t="s">
        <v>0</v>
      </c>
    </row>
    <row r="268" spans="8:8" x14ac:dyDescent="0.2">
      <c r="H268" s="2" t="s">
        <v>0</v>
      </c>
    </row>
    <row r="269" spans="8:8" x14ac:dyDescent="0.2">
      <c r="H269" s="2" t="s">
        <v>0</v>
      </c>
    </row>
    <row r="270" spans="8:8" x14ac:dyDescent="0.2">
      <c r="H270" s="2" t="s">
        <v>0</v>
      </c>
    </row>
    <row r="7815" spans="9:9" x14ac:dyDescent="0.2">
      <c r="I7815" s="8"/>
    </row>
  </sheetData>
  <mergeCells count="9">
    <mergeCell ref="A1:I1"/>
    <mergeCell ref="A6:I6"/>
    <mergeCell ref="A8:I8"/>
    <mergeCell ref="A10:A11"/>
    <mergeCell ref="B10:D10"/>
    <mergeCell ref="H10:I10"/>
    <mergeCell ref="E10:E11"/>
    <mergeCell ref="F10:F11"/>
    <mergeCell ref="G10:G11"/>
  </mergeCells>
  <phoneticPr fontId="0" type="noConversion"/>
  <printOptions horizontalCentered="1" verticalCentered="1"/>
  <pageMargins left="0.39370078740157483" right="0" top="0" bottom="0.59055118110236227" header="0" footer="0"/>
  <pageSetup scale="58" firstPageNumber="865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19.39_2015</vt:lpstr>
      <vt:lpstr>A_IMPRESIÓN_IM</vt:lpstr>
      <vt:lpstr>'19.39_2015'!Área_de_impresión</vt:lpstr>
      <vt:lpstr>'19.39_2015'!Imprimir_área_IM</vt:lpstr>
    </vt:vector>
  </TitlesOfParts>
  <Company>ISSSTE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ANUARIO ESTADISTICO</dc:creator>
  <cp:lastModifiedBy>Adriana del Pilar Lopez Monroy</cp:lastModifiedBy>
  <cp:lastPrinted>2016-02-29T20:20:07Z</cp:lastPrinted>
  <dcterms:created xsi:type="dcterms:W3CDTF">2004-02-02T23:12:07Z</dcterms:created>
  <dcterms:modified xsi:type="dcterms:W3CDTF">2016-04-12T15:05:34Z</dcterms:modified>
</cp:coreProperties>
</file>